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35" windowWidth="15480" windowHeight="6480"/>
  </bookViews>
  <sheets>
    <sheet name="Cash Rec Wkst" sheetId="1" r:id="rId1"/>
    <sheet name="USAEMSEDT" sheetId="2" r:id="rId2"/>
    <sheet name="INVESTMENTS" sheetId="5" r:id="rId3"/>
    <sheet name="SSDT Manual" sheetId="4" r:id="rId4"/>
  </sheets>
  <definedNames>
    <definedName name="_xlnm.Print_Area" localSheetId="0">'Cash Rec Wkst'!$C$1:$H$60</definedName>
    <definedName name="_xlnm.Print_Area" localSheetId="2">INVESTMENTS!$A$1:$K$22</definedName>
    <definedName name="_xlnm.Print_Area" localSheetId="3">'SSDT Manual'!$B$1:$B$630</definedName>
    <definedName name="_xlnm.Print_Area" localSheetId="1">USAEMSEDT!$A$1:$D$57</definedName>
  </definedNames>
  <calcPr calcId="145621"/>
</workbook>
</file>

<file path=xl/calcChain.xml><?xml version="1.0" encoding="utf-8"?>
<calcChain xmlns="http://schemas.openxmlformats.org/spreadsheetml/2006/main">
  <c r="E15" i="1" l="1"/>
  <c r="F10" i="1"/>
  <c r="A1" i="2" l="1"/>
  <c r="A37" i="2" l="1"/>
  <c r="C37" i="2"/>
  <c r="A38" i="2"/>
  <c r="C38" i="2"/>
  <c r="A43" i="2"/>
  <c r="C43" i="2"/>
  <c r="A44" i="2"/>
  <c r="C44" i="2"/>
  <c r="A45" i="2"/>
  <c r="C45" i="2"/>
  <c r="C41" i="2" l="1"/>
  <c r="C42" i="2"/>
  <c r="C46" i="2"/>
  <c r="C40" i="2"/>
  <c r="A41" i="2"/>
  <c r="A42" i="2"/>
  <c r="A40" i="2"/>
  <c r="C35" i="2"/>
  <c r="C36" i="2"/>
  <c r="C34" i="2"/>
  <c r="A35" i="2"/>
  <c r="A36" i="2"/>
  <c r="A34" i="2"/>
  <c r="E21" i="5" l="1"/>
  <c r="F21" i="5"/>
  <c r="J21" i="5"/>
  <c r="G21" i="5"/>
  <c r="H21" i="5" l="1"/>
  <c r="K21" i="5"/>
  <c r="A14" i="2"/>
  <c r="C12" i="2"/>
  <c r="C11" i="2"/>
  <c r="A39" i="2"/>
  <c r="A46" i="2"/>
  <c r="A33" i="2"/>
  <c r="D1" i="2"/>
  <c r="D50" i="2"/>
  <c r="A7" i="2"/>
  <c r="A6" i="2"/>
  <c r="A22" i="2"/>
  <c r="A23" i="2"/>
  <c r="A24" i="2"/>
  <c r="A25" i="2"/>
  <c r="A26" i="2"/>
  <c r="A27" i="2"/>
  <c r="A28" i="2"/>
  <c r="A29" i="2"/>
  <c r="A21" i="2"/>
  <c r="C22" i="2"/>
  <c r="C23" i="2"/>
  <c r="C24" i="2"/>
  <c r="C25" i="2"/>
  <c r="C26" i="2"/>
  <c r="C27" i="2"/>
  <c r="C28" i="2"/>
  <c r="C29" i="2"/>
  <c r="C21" i="2"/>
  <c r="C55" i="2"/>
  <c r="C54" i="2"/>
  <c r="C53" i="2"/>
  <c r="A55" i="2"/>
  <c r="A54" i="2"/>
  <c r="A53" i="2"/>
  <c r="D8" i="2"/>
  <c r="F32" i="1"/>
  <c r="D30" i="2" s="1"/>
  <c r="B15" i="2" l="1"/>
  <c r="B16" i="2"/>
  <c r="B17" i="2"/>
  <c r="B14" i="2"/>
  <c r="A17" i="2"/>
  <c r="A16" i="2"/>
  <c r="A15" i="2"/>
  <c r="C7" i="2"/>
  <c r="C6" i="2"/>
  <c r="F60" i="1"/>
  <c r="D56" i="2" s="1"/>
  <c r="F50" i="1"/>
  <c r="D47" i="2" s="1"/>
  <c r="F20" i="1" l="1"/>
  <c r="C13" i="2"/>
  <c r="D18" i="2" l="1"/>
  <c r="F52" i="1"/>
  <c r="H53" i="1" s="1"/>
  <c r="D49" i="2" l="1"/>
</calcChain>
</file>

<file path=xl/sharedStrings.xml><?xml version="1.0" encoding="utf-8"?>
<sst xmlns="http://schemas.openxmlformats.org/spreadsheetml/2006/main" count="706" uniqueCount="450">
  <si>
    <t>SUB-TOTALS</t>
  </si>
  <si>
    <t>TOTALS</t>
  </si>
  <si>
    <t>Gross Depository Balances:</t>
  </si>
  <si>
    <t>Total Depository Balances (Gross)</t>
  </si>
  <si>
    <t>Adjustments to Bank Balance:</t>
  </si>
  <si>
    <t>Cash in Transit to Bank</t>
  </si>
  <si>
    <t>Outstanding Checks</t>
  </si>
  <si>
    <t>Total Adjustments to Bank Balance</t>
  </si>
  <si>
    <t>Investments:</t>
  </si>
  <si>
    <t>Treasury Bonds and Notes</t>
  </si>
  <si>
    <t>Certificate of Deposits</t>
  </si>
  <si>
    <t>Other Securities</t>
  </si>
  <si>
    <t>Other Investments:</t>
  </si>
  <si>
    <t>Total Investments</t>
  </si>
  <si>
    <t>Cash on Hand:</t>
  </si>
  <si>
    <t>Petty Cash:</t>
  </si>
  <si>
    <t>Change Cash:</t>
  </si>
  <si>
    <t>Cash with Fiscal Agent</t>
  </si>
  <si>
    <t>Total Cash on Hand</t>
  </si>
  <si>
    <t>Total Balances</t>
  </si>
  <si>
    <t>Depository Clearance Accounts:</t>
  </si>
  <si>
    <t>Total Clearance Account Balances</t>
  </si>
  <si>
    <t>variance:</t>
  </si>
  <si>
    <t>Note: Positive variance means bank(s) show higher balance.  Negative variance means USAS shows higher balance.</t>
  </si>
  <si>
    <t>USAEMSEDT</t>
  </si>
  <si>
    <t>ADJUSTMENTS</t>
  </si>
  <si>
    <t>1.</t>
  </si>
  <si>
    <t>2.</t>
  </si>
  <si>
    <t>3.</t>
  </si>
  <si>
    <t>4.</t>
  </si>
  <si>
    <t>5.</t>
  </si>
  <si>
    <t>Examples:</t>
  </si>
  <si>
    <t>TOTAL ADJUSTMENTS:</t>
  </si>
  <si>
    <t>CASH RECONCILIATION</t>
  </si>
  <si>
    <t>CASH RECONCILIATION WORKSHEET</t>
  </si>
  <si>
    <t xml:space="preserve">View that report in your PTR.  </t>
  </si>
  <si>
    <t>&lt;= In the worksheet, enter or change values in fields with this color.</t>
  </si>
  <si>
    <t>Total Fund Balance - from FINSUM</t>
  </si>
  <si>
    <t>Run FINSUM, which will automatically be for all funds, in PowerTerm.</t>
  </si>
  <si>
    <t>When" Total Balances" equal "Total Fund Balance," USAS is in balance with your checking &amp; investment statements.</t>
  </si>
  <si>
    <t>Enter the total "Current Available Balance" as the "Total Fund Balance - from FINSUM."</t>
  </si>
  <si>
    <t>When balanced, go to the USAEMSEDT worksheet in this Excel file.  Print that version of this report.  That worksheet is protected so do not attempt to type on it.</t>
  </si>
  <si>
    <r>
      <t xml:space="preserve">Cash in Transit:  Cafeteria deposit from the 31st of the month not recorded by bank until the 1st of the next month but, </t>
    </r>
    <r>
      <rPr>
        <u/>
        <sz val="8"/>
        <color rgb="FF0000FF"/>
        <rFont val="Calibri"/>
        <family val="2"/>
        <scheme val="minor"/>
      </rPr>
      <t>the receipt is entered in USAS</t>
    </r>
    <r>
      <rPr>
        <sz val="8"/>
        <color rgb="FF0000FF"/>
        <rFont val="Calibri"/>
        <family val="2"/>
        <scheme val="minor"/>
      </rPr>
      <t>.</t>
    </r>
  </si>
  <si>
    <t>The Cash Reconciliation option will allow you to enter up to five Other Investment descriptions and amounts, five Petty Cash descriptions and amounts, up to 6 Change Cash descriptions and amounts, and up to four Adjustment descriptions. When changing petty cash you will be shown a list of the current petty cash descriptions/amounts and can select the ones to modify. The same is true for adjustments, change cash and other investments.</t>
  </si>
  <si>
    <t>FROM USAS Manual:</t>
  </si>
  <si>
    <t>1. Cash Reconciliation</t>
  </si>
  <si>
    <t>No records on file.</t>
  </si>
  <si>
    <t>9999 record not on file.</t>
  </si>
  <si>
    <t>Total Gross Depository Balance must equal the sum of all the Gross Depository Balances.</t>
  </si>
  <si>
    <t>Total Adjustments must equal Cash in Transit + Outstanding Checks</t>
  </si>
  <si>
    <t>Total Investments must equal Treasury Bonds and Notes + Certificates of Deposit + Other Securities + Other Investments.</t>
  </si>
  <si>
    <t>Total Cash on Hand must equal Petty Cash + Change Cash + Cash with Fiscal Agent</t>
  </si>
  <si>
    <t>Total Balance must equal Total Gross Depository Balance + Total Adjustments + Total Investments + Total Cash on Hand.</t>
  </si>
  <si>
    <t>Total Clearance Account Balance must equal sum of all clearance account balances.</t>
  </si>
  <si>
    <t>Total Balance, end of year must equal the Total Fund Balance from the cash accounts on the ACCT.IDX file.</t>
  </si>
  <si>
    <t>The following error checks are made within the program modules:</t>
  </si>
  <si>
    <t>The following error checks are made within the program module:</t>
  </si>
  <si>
    <t>Cash Reconciliation</t>
  </si>
  <si>
    <t>STEPS</t>
  </si>
  <si>
    <t>2. Enter ALL figures on this worksheet</t>
  </si>
  <si>
    <t>1.  Run FINSUM and enter the report total "Current Available Balance" on this worksheet here.</t>
  </si>
  <si>
    <t>a.  Menu&gt; USAEMSEDT</t>
  </si>
  <si>
    <t>b.  Choose #1 Cash Reconcilation</t>
  </si>
  <si>
    <t>c.  Enter  C  to make changes to field amounts</t>
  </si>
  <si>
    <t>Total Fund Balance        -        enter total from FINSUM here           ------&gt;</t>
  </si>
  <si>
    <t>USAEMSEDT - Entry of Misc. information for EMIS reporting</t>
  </si>
  <si>
    <t>overview</t>
  </si>
  <si>
    <t>accessing the program</t>
  </si>
  <si>
    <t>usaemsedt menu</t>
  </si>
  <si>
    <t>summary of procedures</t>
  </si>
  <si>
    <t>cash reconciliation</t>
  </si>
  <si>
    <t>fed assistance programs - summary</t>
  </si>
  <si>
    <t>fed assistance programs - detail</t>
  </si>
  <si>
    <t>civil proceedings</t>
  </si>
  <si>
    <t>usaemsedt error checking</t>
  </si>
  <si>
    <t>The purpose of this program is to produce the required financial information for EMIS reporting.</t>
  </si>
  <si>
    <t>To use the USAEMSEDT program, type the following command:</t>
  </si>
  <si>
    <t xml:space="preserve"> </t>
  </si>
  <si>
    <t xml:space="preserve">    This program allows entry of miscellaneous information required for </t>
  </si>
  <si>
    <t xml:space="preserve">    EMIS reporting. </t>
  </si>
  <si>
    <t xml:space="preserve">    *** Main Menu *** </t>
  </si>
  <si>
    <t xml:space="preserve">     </t>
  </si>
  <si>
    <t xml:space="preserve">         1 - Cash Reconciliation </t>
  </si>
  <si>
    <t xml:space="preserve">         2 - Federal Assistance Programs - Summary </t>
  </si>
  <si>
    <t xml:space="preserve">         3 - Federal Assistance Programs - Detail </t>
  </si>
  <si>
    <t xml:space="preserve">         4 - Civil Proceedings </t>
  </si>
  <si>
    <t xml:space="preserve">         5 - Exit Program </t>
  </si>
  <si>
    <t xml:space="preserve">Enter option &lt; 5&gt;: _ </t>
  </si>
  <si>
    <r>
      <t xml:space="preserve">1. The first procedure will call for the </t>
    </r>
    <r>
      <rPr>
        <b/>
        <sz val="10"/>
        <color rgb="FF000000"/>
        <rFont val="Arial"/>
        <family val="2"/>
      </rPr>
      <t>Cash Reconciliation</t>
    </r>
    <r>
      <rPr>
        <sz val="10"/>
        <color rgb="FF000000"/>
        <rFont val="Arial"/>
        <family val="2"/>
      </rPr>
      <t xml:space="preserve"> information to be entered. This will ask for all depository balances, adjustments, investments, and cash on hand. The output file that is generated for this option is CSHREC.TXT.</t>
    </r>
  </si>
  <si>
    <r>
      <t xml:space="preserve">2. The </t>
    </r>
    <r>
      <rPr>
        <b/>
        <sz val="10"/>
        <color rgb="FF000000"/>
        <rFont val="Arial"/>
        <family val="2"/>
      </rPr>
      <t>Schedule of Federal Assistance Summary</t>
    </r>
    <r>
      <rPr>
        <sz val="10"/>
        <color rgb="FF000000"/>
        <rFont val="Arial"/>
        <family val="2"/>
      </rPr>
      <t xml:space="preserve"> is a summary report specifying whether a district has made more or less than $500,000 in Federal Expenditures. The output text file that is generated for this option is FEDSUM.TXT.</t>
    </r>
  </si>
  <si>
    <r>
      <t xml:space="preserve">3. The </t>
    </r>
    <r>
      <rPr>
        <b/>
        <sz val="10"/>
        <color rgb="FF000000"/>
        <rFont val="Arial"/>
        <family val="2"/>
      </rPr>
      <t>Schedule of Federal Assistance Detail</t>
    </r>
    <r>
      <rPr>
        <sz val="10"/>
        <color rgb="FF000000"/>
        <rFont val="Arial"/>
        <family val="2"/>
      </rPr>
      <t xml:space="preserve"> report details the federal program monies the district has received during the fiscal year. The detailed report does not need to be reported if the district has expended less than $500,000 in federal assistance. The "initialization" option will delete all federal assistance detail records with a 5xx fund number. A record is then automatically created for all 5xx cash accounts found on the account file with FYTD receipts or expenditures with non-zero amounts. The output text file that is generated for this option is FEDDET.TXT.</t>
    </r>
  </si>
  <si>
    <r>
      <t xml:space="preserve">4. The </t>
    </r>
    <r>
      <rPr>
        <b/>
        <sz val="10"/>
        <color rgb="FF000000"/>
        <rFont val="Arial"/>
        <family val="2"/>
      </rPr>
      <t>Civil Proceedings</t>
    </r>
    <r>
      <rPr>
        <sz val="10"/>
        <color rgb="FF000000"/>
        <rFont val="Arial"/>
        <family val="2"/>
      </rPr>
      <t xml:space="preserve"> section is to be completed if there are any law suits pending against the district during the reporting period. The output text file that is generated for this option is CVLPRC.TXT.</t>
    </r>
  </si>
  <si>
    <t>The Cash Reconciliation option totals all depository balances, cash in transit, outstanding checks, adjustments, securities and cash on hand. The ending balance should equal the total balance of all fund accounts.</t>
  </si>
  <si>
    <t xml:space="preserve">       </t>
  </si>
  <si>
    <t xml:space="preserve">    *** Cash Reconciliation *** </t>
  </si>
  <si>
    <t xml:space="preserve">    Enter Option (A/C/D/L/R/E/? &lt;?&gt;): _ </t>
  </si>
  <si>
    <t xml:space="preserve">                                      &lt;CR&gt; </t>
  </si>
  <si>
    <t xml:space="preserve">    </t>
  </si>
  <si>
    <t xml:space="preserve">    ** Options: ** </t>
  </si>
  <si>
    <t xml:space="preserve">         A - Add Record </t>
  </si>
  <si>
    <t xml:space="preserve">         C - Change Record </t>
  </si>
  <si>
    <t xml:space="preserve">         D - Delete Record </t>
  </si>
  <si>
    <t xml:space="preserve">         L - Look at Record </t>
  </si>
  <si>
    <t xml:space="preserve">         R - Report </t>
  </si>
  <si>
    <t xml:space="preserve">         E - Exit to Main Menu </t>
  </si>
  <si>
    <t xml:space="preserve">         ? - Display Options </t>
  </si>
  <si>
    <t xml:space="preserve">                                      A </t>
  </si>
  <si>
    <t xml:space="preserve">    [You may have up to 99 gross depository balances, number these 100 </t>
  </si>
  <si>
    <t xml:space="preserve">    through 199] </t>
  </si>
  <si>
    <t xml:space="preserve">                 </t>
  </si>
  <si>
    <t xml:space="preserve">    Please enter the following information: </t>
  </si>
  <si>
    <t xml:space="preserve">    Enter your Gross Depository Balances, do NOT include </t>
  </si>
  <si>
    <t xml:space="preserve">    any Depository Clearance accounts at this time. </t>
  </si>
  <si>
    <t xml:space="preserve">    (Depository Numbers will range from 100 to 199) </t>
  </si>
  <si>
    <t xml:space="preserve">    Depository Number:  100 </t>
  </si>
  <si>
    <t xml:space="preserve">    Name of Depository: ________________________________ </t>
  </si>
  <si>
    <t xml:space="preserve">    (&lt;CR&gt; if no more)   Sample Bank </t>
  </si>
  <si>
    <t xml:space="preserve">    Depository Balance: _________.__ </t>
  </si>
  <si>
    <t xml:space="preserve">    Depository Number:  101 </t>
  </si>
  <si>
    <t xml:space="preserve">    (&lt;CR&gt; if no more)   &lt;CR&gt; </t>
  </si>
  <si>
    <t xml:space="preserve">    Cash in Transit to Bank: _________.__ </t>
  </si>
  <si>
    <t xml:space="preserve">    Outstanding Checks: _________.__ </t>
  </si>
  <si>
    <t xml:space="preserve">    Adjustments:  _________.__ </t>
  </si>
  <si>
    <t xml:space="preserve">    You may enter up to 4 adjustment descriptions. </t>
  </si>
  <si>
    <t xml:space="preserve">    Enter description: ________________________________________ </t>
  </si>
  <si>
    <t xml:space="preserve">    (&lt;CR&gt; if no more)   This is description 1 </t>
  </si>
  <si>
    <t xml:space="preserve">    (&lt;CR&gt; if no more)   This is description 2 </t>
  </si>
  <si>
    <t xml:space="preserve">    (&lt;CR&gt; if no more)   Third description </t>
  </si>
  <si>
    <t xml:space="preserve">    (&lt;CR&gt; if no more)   Fourth description </t>
  </si>
  <si>
    <t xml:space="preserve">    *** Total Adjustments:       3,500.00 </t>
  </si>
  <si>
    <t xml:space="preserve">    Treasury Bonds and Notes: _________.__ </t>
  </si>
  <si>
    <t xml:space="preserve">    Certificate of Deposits: _________.__ </t>
  </si>
  <si>
    <t xml:space="preserve">    Other Securities: _________.__ </t>
  </si>
  <si>
    <t xml:space="preserve">                      &lt;CR&gt; </t>
  </si>
  <si>
    <t xml:space="preserve">    You may enter up to 5 entries for other investments. </t>
  </si>
  <si>
    <t xml:space="preserve">    Enter Other Investment Description: ______________________________ </t>
  </si>
  <si>
    <t xml:space="preserve">                                        Star Ohio </t>
  </si>
  <si>
    <t xml:space="preserve">    Other Invesment: __________.__ </t>
  </si>
  <si>
    <t xml:space="preserve">                                        &lt;CR&gt; </t>
  </si>
  <si>
    <t xml:space="preserve">    *** Total Investments:   1,396,294.02 </t>
  </si>
  <si>
    <t xml:space="preserve">    You may enter up to 5 Petty Cash entries. </t>
  </si>
  <si>
    <t xml:space="preserve">    Enter Petty Cash description: ______________________________ </t>
  </si>
  <si>
    <t xml:space="preserve">                                  Newspaper Fund </t>
  </si>
  <si>
    <t xml:space="preserve">    Petty Cash: _________.__ </t>
  </si>
  <si>
    <t xml:space="preserve">                                  Pizza Fund </t>
  </si>
  <si>
    <t xml:space="preserve">                                  Pepsi/Coke Fund </t>
  </si>
  <si>
    <t xml:space="preserve">                                  Lottery </t>
  </si>
  <si>
    <t xml:space="preserve">                                  Slush Fund </t>
  </si>
  <si>
    <t xml:space="preserve">      </t>
  </si>
  <si>
    <t xml:space="preserve">    You may enter up to 6 entries for change cash. </t>
  </si>
  <si>
    <t xml:space="preserve">    Enter Change Cash description: _________________________ </t>
  </si>
  <si>
    <t xml:space="preserve">                                   Description 1 </t>
  </si>
  <si>
    <t xml:space="preserve">    Change Cash: _________.__ </t>
  </si>
  <si>
    <t xml:space="preserve">    Enter Change Cash description: ________________________ </t>
  </si>
  <si>
    <t xml:space="preserve">                                   &lt;CR&gt; </t>
  </si>
  <si>
    <t xml:space="preserve">    Cash with Fiscal Agent: _________.__ </t>
  </si>
  <si>
    <t xml:space="preserve">                            &lt;CR&gt; </t>
  </si>
  <si>
    <t xml:space="preserve">    *** Total Cash on Hand:       5,450.00 </t>
  </si>
  <si>
    <t xml:space="preserve">    *** Total Balances, End of Year:   1,430,244.02 </t>
  </si>
  <si>
    <t xml:space="preserve">    Enter all other Depository Balances. Include Payroll </t>
  </si>
  <si>
    <t xml:space="preserve">    or Bond &amp; Coupon and all Other Depository Clearance Accounts. </t>
  </si>
  <si>
    <t xml:space="preserve">    (Depository Numbers will range from 200 to 299) </t>
  </si>
  <si>
    <t xml:space="preserve">    Depository Number:  200 </t>
  </si>
  <si>
    <t xml:space="preserve">    Depository Number:  201 </t>
  </si>
  <si>
    <t xml:space="preserve">     1. Gross Depository Balances </t>
  </si>
  <si>
    <t xml:space="preserve">         No.  Depository Name                          Balance </t>
  </si>
  <si>
    <t xml:space="preserve">         ---  ---------------                          ------- </t>
  </si>
  <si>
    <t xml:space="preserve">         100  Sample Bank                            25,000.00 </t>
  </si>
  <si>
    <t xml:space="preserve">    *** Total Gross Depository Balances  :      25,000.00 </t>
  </si>
  <si>
    <t xml:space="preserve">    Do you want to display more data? (Y/N &lt;Y&gt;): _ </t>
  </si>
  <si>
    <t xml:space="preserve">                                                 &lt;CR&gt;                                              </t>
  </si>
  <si>
    <t xml:space="preserve">    Adjustments to Bank Balance </t>
  </si>
  <si>
    <t xml:space="preserve">     2. Cash in Transit to Bank          :       4,500.00 </t>
  </si>
  <si>
    <t xml:space="preserve">     3. Outstanding Checks               :       2,500.00- </t>
  </si>
  <si>
    <t xml:space="preserve">     4. Adjustments                      :       1,500.00 </t>
  </si>
  <si>
    <t xml:space="preserve">         This is description 1 </t>
  </si>
  <si>
    <t xml:space="preserve">         This is description 2 </t>
  </si>
  <si>
    <t xml:space="preserve">         Third description </t>
  </si>
  <si>
    <t xml:space="preserve">         Fourth description </t>
  </si>
  <si>
    <t xml:space="preserve">        Total of Adjustments             :       1,500.00 </t>
  </si>
  <si>
    <t xml:space="preserve">    *** Total Adjustments to Bank Balance:       3,500.00 </t>
  </si>
  <si>
    <t xml:space="preserve">    Investments </t>
  </si>
  <si>
    <t xml:space="preserve">     5. Treasury Bonds and Notes         :     986,294.02 </t>
  </si>
  <si>
    <t xml:space="preserve">     6. Certificate of Deposits          :     100,000.00 </t>
  </si>
  <si>
    <t xml:space="preserve">     7. Other Securities                 :           0.00 </t>
  </si>
  <si>
    <t xml:space="preserve">     8. Other Investments               </t>
  </si>
  <si>
    <t xml:space="preserve">         Star Ohio                             310,000.00 </t>
  </si>
  <si>
    <t xml:space="preserve">        Total Other Investments          :     310,000.00 </t>
  </si>
  <si>
    <t xml:space="preserve">    *** Total Investments                :   1,396,294.02 </t>
  </si>
  <si>
    <t xml:space="preserve">    Cash on Hand </t>
  </si>
  <si>
    <t xml:space="preserve">     9. Petty Cash               </t>
  </si>
  <si>
    <t xml:space="preserve">         Newspaper Fund                            500.00 </t>
  </si>
  <si>
    <t xml:space="preserve">         Pizza Fund                                300.00 </t>
  </si>
  <si>
    <t xml:space="preserve">         Pepsi/Coke Fund                           150.00 </t>
  </si>
  <si>
    <t xml:space="preserve">         Lottery                                 4,000.00 </t>
  </si>
  <si>
    <t xml:space="preserve">         Slush Fund                                250.00 </t>
  </si>
  <si>
    <t xml:space="preserve">        Total Petty Cash                 :       5,200.00        </t>
  </si>
  <si>
    <t xml:space="preserve">    10. Change Cash </t>
  </si>
  <si>
    <t xml:space="preserve">         Description 1                             250.00 </t>
  </si>
  <si>
    <t xml:space="preserve">        Total Change Cash                :         250.00 </t>
  </si>
  <si>
    <t xml:space="preserve">    11. Cash with Fiscal Agent           :           0.00 </t>
  </si>
  <si>
    <t xml:space="preserve">    *** Total Cash on Hand               :       5,450.00 </t>
  </si>
  <si>
    <t xml:space="preserve">    *** Total Balances, End of Year      :   1,430,244.02 </t>
  </si>
  <si>
    <t xml:space="preserve">    Do you want to display Depository Clearance Accounts? (Y/N &lt;Y&gt;): _ </t>
  </si>
  <si>
    <t xml:space="preserve">                                                                     &lt;CR&gt; </t>
  </si>
  <si>
    <t xml:space="preserve">    12. Depository Clearance Accounts </t>
  </si>
  <si>
    <t xml:space="preserve">         200  Sample Bank                                10.00 </t>
  </si>
  <si>
    <t xml:space="preserve">  </t>
  </si>
  <si>
    <t xml:space="preserve">    *** Total Clearance Account Balances :           10.00 </t>
  </si>
  <si>
    <t xml:space="preserve">    Enter field number to change or &lt;CR&gt; if no change: __ </t>
  </si>
  <si>
    <t xml:space="preserve">    Enter '99' to display Cash Rec.                    &lt;CR&gt; </t>
  </si>
  <si>
    <t xml:space="preserve">    Total Ending Balance:  1,420,244.02 </t>
  </si>
  <si>
    <t xml:space="preserve">    Total Fund Balance:    1,420,244.02 </t>
  </si>
  <si>
    <t xml:space="preserve">                                      R </t>
  </si>
  <si>
    <t xml:space="preserve">    Enter school district name for report: </t>
  </si>
  <si>
    <t xml:space="preserve">    ________________________________________ </t>
  </si>
  <si>
    <t xml:space="preserve">    (&lt;CR&gt; for USADAT name)   &lt;CR&gt;              </t>
  </si>
  <si>
    <t xml:space="preserve">    Enter Reconciliation Date (MMDDYYYY) &lt;07142000&gt; ________ </t>
  </si>
  <si>
    <t xml:space="preserve">                                                    &lt;CR&gt; </t>
  </si>
  <si>
    <t xml:space="preserve">    Reports generated this run </t>
  </si>
  <si>
    <t xml:space="preserve">    CSHREC.TXT </t>
  </si>
  <si>
    <t xml:space="preserve">         </t>
  </si>
  <si>
    <t xml:space="preserve">    Enter Option (A/C/D/L/R/E/? &lt;R&gt;): _ </t>
  </si>
  <si>
    <t xml:space="preserve">                                      E </t>
  </si>
  <si>
    <t>Sample Cash Reconciliation Report</t>
  </si>
  <si>
    <t xml:space="preserve">DATE: 07/14/2000              SAMPLE CITY SCHOOLS                    PAGE:   1 </t>
  </si>
  <si>
    <t xml:space="preserve">TIME: 08:40          CASH RECONCILIATION AS OF 07/14/2000              (USAEMSEDT) </t>
  </si>
  <si>
    <t xml:space="preserve">   </t>
  </si>
  <si>
    <t xml:space="preserve">                                                   SUB-TOTALS            TOTALS </t>
  </si>
  <si>
    <t xml:space="preserve">                                                   ----------            ------ </t>
  </si>
  <si>
    <t xml:space="preserve">Gross Depository Balances:                                                      </t>
  </si>
  <si>
    <t xml:space="preserve">   Sample Bank                                $     25,000.00                   </t>
  </si>
  <si>
    <t xml:space="preserve">                                              ---------------                   </t>
  </si>
  <si>
    <t xml:space="preserve">Total Depository Balances (Gross)                               $     25,000.00 </t>
  </si>
  <si>
    <t xml:space="preserve">                                                                                </t>
  </si>
  <si>
    <t xml:space="preserve">Adjustments to Bank Balance:                                                    </t>
  </si>
  <si>
    <t xml:space="preserve">   Cash in Transit to Bank                    $      4,500.00                   </t>
  </si>
  <si>
    <t xml:space="preserve">   Outstanding Checks                                2,500.00-                  </t>
  </si>
  <si>
    <t xml:space="preserve">   Adjustments                                       1,500.00                   </t>
  </si>
  <si>
    <t xml:space="preserve">      This is description 1                                                     </t>
  </si>
  <si>
    <t xml:space="preserve">      This is description 2                                                     </t>
  </si>
  <si>
    <t xml:space="preserve">      Third description                                                         </t>
  </si>
  <si>
    <t xml:space="preserve">      Fourth description                                                        </t>
  </si>
  <si>
    <t xml:space="preserve">Total Adjustments to Bank Balance                                      3,500.00 </t>
  </si>
  <si>
    <t xml:space="preserve">Investments:                                                                    </t>
  </si>
  <si>
    <t xml:space="preserve">   Treasury Bonds and Notes                   $    986,294.02                   </t>
  </si>
  <si>
    <t xml:space="preserve">   Certificate of Deposits                         100,000.00                   </t>
  </si>
  <si>
    <t xml:space="preserve">   Other Securities                                      0.00                   </t>
  </si>
  <si>
    <t xml:space="preserve">   Other Investments:                   </t>
  </si>
  <si>
    <t xml:space="preserve">      Star Ohio                                    310,000.00 </t>
  </si>
  <si>
    <t xml:space="preserve">                                               ---------------               </t>
  </si>
  <si>
    <t xml:space="preserve">Total Investments                                                  1,396,294.02 </t>
  </si>
  <si>
    <t xml:space="preserve">Cash on Hand:                                                                   </t>
  </si>
  <si>
    <t xml:space="preserve">   Petty Cash:                                                                  </t>
  </si>
  <si>
    <t xml:space="preserve">      Newspaper Fund                          $        500.00                   </t>
  </si>
  <si>
    <t xml:space="preserve">      Pizza Fund                                       300.00                   </t>
  </si>
  <si>
    <t xml:space="preserve">      Pepsi/coke Fund                                  150.00                   </t>
  </si>
  <si>
    <t xml:space="preserve">      Lottery                                        4,000.00                   </t>
  </si>
  <si>
    <t xml:space="preserve">      Slush Fund                                       250.00                   </t>
  </si>
  <si>
    <t xml:space="preserve">   Change Cash: </t>
  </si>
  <si>
    <t xml:space="preserve">      Description 1                           $        250.00      </t>
  </si>
  <si>
    <t xml:space="preserve">   Cash with Fiscal Agent                                0.00                   </t>
  </si>
  <si>
    <t xml:space="preserve">Total Cash on Hand                                                     5,450.00 </t>
  </si>
  <si>
    <t xml:space="preserve">                                                                --------------- </t>
  </si>
  <si>
    <t xml:space="preserve">Total Balances                                                  $  1,430,244.02 </t>
  </si>
  <si>
    <t xml:space="preserve">                                                                =============== </t>
  </si>
  <si>
    <t xml:space="preserve">Total Fund Balance                                              $  1,430,244.02 </t>
  </si>
  <si>
    <t xml:space="preserve">Depository Clearance Accounts:                                                  </t>
  </si>
  <si>
    <t xml:space="preserve">   Sample Bank                                $         10.00                   </t>
  </si>
  <si>
    <t xml:space="preserve">Total Clearance Account Balances                                $         10.00 </t>
  </si>
  <si>
    <t xml:space="preserve">                                       ---------------------------------------- </t>
  </si>
  <si>
    <t xml:space="preserve">                                                       Treasurer                </t>
  </si>
  <si>
    <t>This section is a summary report specifying whether a district has made more or less than $500,000 in Federal Expenditures.</t>
  </si>
  <si>
    <t xml:space="preserve">    [Enter Federal Assistance - Summary] </t>
  </si>
  <si>
    <t xml:space="preserve">    *** Federal Assistance Programs - Summary *** </t>
  </si>
  <si>
    <t xml:space="preserve">    Entity &lt;SAMPLE CITY SCHOOLS  &gt;: ______________________________ </t>
  </si>
  <si>
    <t xml:space="preserve">                                    &lt;CR&gt;         </t>
  </si>
  <si>
    <t xml:space="preserve">    County &lt;FRANKLIN     &gt;: __________ </t>
  </si>
  <si>
    <t xml:space="preserve">    Fiscal Year End &lt;2000&gt;: ____ </t>
  </si>
  <si>
    <t xml:space="preserve">                         </t>
  </si>
  <si>
    <t xml:space="preserve">    Total Federal Expenditures This Fiscal Period: </t>
  </si>
  <si>
    <t xml:space="preserve">    Do you have $500,000 or more in Federal Expenditures </t>
  </si>
  <si>
    <t xml:space="preserve">    this Fiscal period? (Y/N &lt;N&gt;): _ </t>
  </si>
  <si>
    <t xml:space="preserve">    Comments: </t>
  </si>
  <si>
    <t xml:space="preserve">    (Enter &lt;CR&gt; at the beginning of a line when done.) </t>
  </si>
  <si>
    <t xml:space="preserve">    ---------------------------------------------------- </t>
  </si>
  <si>
    <t xml:space="preserve">    &lt;CR&gt; </t>
  </si>
  <si>
    <t xml:space="preserve">    Federal Assistance Programs Summary </t>
  </si>
  <si>
    <t xml:space="preserve">     1. Entity                : SAMPLE SCHOOL DIST. </t>
  </si>
  <si>
    <t xml:space="preserve">     2. County                : FRANKLIN </t>
  </si>
  <si>
    <t xml:space="preserve">     3. Fiscal Year End       : 2000 </t>
  </si>
  <si>
    <t xml:space="preserve">     4. Total Federal Expenditures </t>
  </si>
  <si>
    <t xml:space="preserve">            This Fiscal Period: Under $500,000 </t>
  </si>
  <si>
    <t xml:space="preserve">     5. Comments: </t>
  </si>
  <si>
    <t xml:space="preserve">    Enter field number to change or &lt;CR&gt; if no change: _ </t>
  </si>
  <si>
    <t xml:space="preserve">    Enter '9' to display record.                       &lt;CR&gt;               </t>
  </si>
  <si>
    <t xml:space="preserve">    *** Record Added *** </t>
  </si>
  <si>
    <t xml:space="preserve">    Enter Option (A/C/D/L/R/E/? &lt;A&gt;): _ </t>
  </si>
  <si>
    <t xml:space="preserve">    FEDSUM.TXT </t>
  </si>
  <si>
    <t xml:space="preserve">        </t>
  </si>
  <si>
    <t>Federal Assistance Programs - Summary Report</t>
  </si>
  <si>
    <t xml:space="preserve">DATE: 07/14/2000             SAMPLE CITY SCHOOLS                    PAGE:   1 </t>
  </si>
  <si>
    <t xml:space="preserve">TIME: 08:35          FEDERAL ASSISTANCE PROGRAMS - SUMMARY             (USAEMSEDT)   </t>
  </si>
  <si>
    <t xml:space="preserve">         1. Entity Name           : Sample City School District       </t>
  </si>
  <si>
    <t xml:space="preserve">         2. County                : Franklin                                    </t>
  </si>
  <si>
    <t xml:space="preserve">         3. Fiscal Year End       : 2000                                        </t>
  </si>
  <si>
    <t xml:space="preserve">         4. Total Federal Expenditures                                </t>
  </si>
  <si>
    <t xml:space="preserve">                This Fiscal Period: Under $500,000                            </t>
  </si>
  <si>
    <t xml:space="preserve">         Comments:                                                              </t>
  </si>
  <si>
    <t>This section details the federal program monies the district has received during the fiscal year. The detailed report does not need to be reported if the district has expended less than $500,000 in federal assistance. The "initialization" option will delete all federal assistance detail records with a 5xx fund number. A record is then automatically created for all 5xx cash accounts found on the account file with FYTD receipts or expenditures with non-zero amounts</t>
  </si>
  <si>
    <t xml:space="preserve">    [Enter Federal Assistance - Detail] </t>
  </si>
  <si>
    <t xml:space="preserve">    *** Federal Assistance Programs - Detail *** </t>
  </si>
  <si>
    <t xml:space="preserve">                                      ? </t>
  </si>
  <si>
    <t xml:space="preserve">         I - Initialize Record </t>
  </si>
  <si>
    <t xml:space="preserve">    Enter Option (A/C/D/I/L/R/E/? &lt;?&gt;): _ </t>
  </si>
  <si>
    <t xml:space="preserve">                                        A </t>
  </si>
  <si>
    <t xml:space="preserve">    Enter Federal Program Reference Number &lt;0000&gt;: ____ </t>
  </si>
  <si>
    <t xml:space="preserve">    Catalog of Federal Domestic Assistance Number: ____ </t>
  </si>
  <si>
    <t xml:space="preserve">    (without the period)                           1355 </t>
  </si>
  <si>
    <t xml:space="preserve">    Grant Title: ______________________________ </t>
  </si>
  <si>
    <t xml:space="preserve">                 CHAPTER II  </t>
  </si>
  <si>
    <t xml:space="preserve">    Enter the fund to which proceeds are channeled. </t>
  </si>
  <si>
    <t xml:space="preserve">Fund: ___ </t>
  </si>
  <si>
    <t xml:space="preserve">  SCC: ____ </t>
  </si>
  <si>
    <t xml:space="preserve">Amount of Federal Contribution Received: _________.__ </t>
  </si>
  <si>
    <t xml:space="preserve">Amount of Federal Expenditure: _________.__ </t>
  </si>
  <si>
    <t xml:space="preserve">Program Reference Number         : 2345 </t>
  </si>
  <si>
    <t xml:space="preserve"> 1. C.F.D.A. number              : 13.55 </t>
  </si>
  <si>
    <t xml:space="preserve"> 2. Grant Title                  : Chapter II                    </t>
  </si>
  <si>
    <t xml:space="preserve"> 3. Fund/SCC                     : 572 9200 </t>
  </si>
  <si>
    <t xml:space="preserve"> 4. Federal Contribution Received:       10000.00 </t>
  </si>
  <si>
    <t xml:space="preserve"> 5. Federal Expenditures         :       10000.00 </t>
  </si>
  <si>
    <t xml:space="preserve">Enter field number to change or &lt;CR&gt; if no change: __ </t>
  </si>
  <si>
    <t xml:space="preserve">Enter '99' to display record.                      &lt;CR&gt; </t>
  </si>
  <si>
    <t xml:space="preserve">Enter Option (A/C/D/L/R/E/? &lt;A&gt;): _ </t>
  </si>
  <si>
    <t xml:space="preserve">                                  R </t>
  </si>
  <si>
    <t xml:space="preserve">Enter school district name for report: ________________________________________ </t>
  </si>
  <si>
    <t xml:space="preserve">(&lt;CR&gt; for USADAT name)                 &lt;CR&gt; </t>
  </si>
  <si>
    <t xml:space="preserve">    FEDDET.TXT </t>
  </si>
  <si>
    <t>Federal Assistance Programs - Detail Report</t>
  </si>
  <si>
    <t xml:space="preserve">DATE: 07/14/2000               SAMPLE CITY SCHOOLS                     PAGE:   1  </t>
  </si>
  <si>
    <t xml:space="preserve">TIME: 08:37               SCHEDULE OF FEDERAL ASSISTANCE              (USAEMSEDT)     </t>
  </si>
  <si>
    <t xml:space="preserve">NAME OF SUBDIVISION: SAMPLE CITY SCHOOLS      COUNTY OF: FRANKLIN </t>
  </si>
  <si>
    <t xml:space="preserve">                                    FUND NUMBER      AMOUNT OF                                               </t>
  </si>
  <si>
    <t xml:space="preserve">                                    (SCHOOLS LIST    FEDERAL         AMOUNT OF                           </t>
  </si>
  <si>
    <t xml:space="preserve">REF.  CFDA                          SPECIAL COST     CONTRIBUTION    FEDERAL                             </t>
  </si>
  <si>
    <t xml:space="preserve">NO.   NUMBER   GRANT TITLE          CENTER)          RECEIVED        EXPENDITURE                         </t>
  </si>
  <si>
    <t xml:space="preserve">                                                                                                                                    </t>
  </si>
  <si>
    <t xml:space="preserve">2345  13.55    Chapter II           572 9200         10,000.00       10,000.00                         </t>
  </si>
  <si>
    <t xml:space="preserve">DISTRIBUTION:  1 COPY YOUR FILE                                                                                                     </t>
  </si>
  <si>
    <t xml:space="preserve">               1 COPY DISTRICT OFFICE - AUDITOR OF STATE                                                                            </t>
  </si>
  <si>
    <t xml:space="preserve">               1 COPY TO BE SUBMITTED WITH YOUR FINANCIAL REPORT TO THE AUDITOR OF STATE                                            </t>
  </si>
  <si>
    <t>This section is to be completed if there are any law suits pending against the district during the reporting period.</t>
  </si>
  <si>
    <t xml:space="preserve">    *** Civil Proceedings *** </t>
  </si>
  <si>
    <t xml:space="preserve">    Do you have any Civil Proceedings to process? (Y/N &lt;N&gt;): _ </t>
  </si>
  <si>
    <t xml:space="preserve">                                                             Y </t>
  </si>
  <si>
    <t xml:space="preserve">    Enter Civil Proceeding Number &lt;0000&gt;: ____ </t>
  </si>
  <si>
    <t xml:space="preserve">    Court: ______________________________ </t>
  </si>
  <si>
    <t xml:space="preserve">           SAMPLE CO COMMON PLEAS </t>
  </si>
  <si>
    <t xml:space="preserve">    Case Number: ____________________ </t>
  </si>
  <si>
    <t xml:space="preserve">    Indicate the capacity in which the Board of </t>
  </si>
  <si>
    <t xml:space="preserve">    Education is (was) a party to the proceedings: </t>
  </si>
  <si>
    <t xml:space="preserve">    (P)laintiff or (D)efendant: _ </t>
  </si>
  <si>
    <t xml:space="preserve">                                D </t>
  </si>
  <si>
    <t xml:space="preserve">                                      </t>
  </si>
  <si>
    <t xml:space="preserve">    Indicate the total expenses incurred by the Board </t>
  </si>
  <si>
    <t xml:space="preserve">    of Education with respect to this proceeding through </t>
  </si>
  <si>
    <t xml:space="preserve">    the end of the fiscal year. </t>
  </si>
  <si>
    <t xml:space="preserve">    Total Expenses: _________.__ </t>
  </si>
  <si>
    <t xml:space="preserve">    Indicate the expenses incurred by the Board of </t>
  </si>
  <si>
    <t xml:space="preserve">    Education with respect to this proceeding during </t>
  </si>
  <si>
    <t xml:space="preserve">    the fiscal year. </t>
  </si>
  <si>
    <t xml:space="preserve">    Fiscal Year Expenses: _________.__ </t>
  </si>
  <si>
    <t xml:space="preserve">    You may enter up to 5 Plaintiffs and Defendants. </t>
  </si>
  <si>
    <t xml:space="preserve">    (&lt;CR&gt; to exit)              &lt;CR&gt; </t>
  </si>
  <si>
    <t xml:space="preserve">    Description of Proceedings: </t>
  </si>
  <si>
    <t xml:space="preserve">    ----------------------------------------------------------- </t>
  </si>
  <si>
    <t xml:space="preserve">    TEST CASE </t>
  </si>
  <si>
    <t xml:space="preserve">    Civil Proceeding Number  : 3333 </t>
  </si>
  <si>
    <t xml:space="preserve">     1. Court                : SAMPLE CO COMMON PLEAS        </t>
  </si>
  <si>
    <t xml:space="preserve">     2. Case Number          : 23445667            </t>
  </si>
  <si>
    <t xml:space="preserve">     3. Board Capacity       : Defendant </t>
  </si>
  <si>
    <t xml:space="preserve">     4. Total Expense        :      10,000.00 </t>
  </si>
  <si>
    <t xml:space="preserve">     5. Fiscal Year Expense  :      10,000.00 </t>
  </si>
  <si>
    <t xml:space="preserve">     6. Plaintiffs/Defendants: </t>
  </si>
  <si>
    <t xml:space="preserve">     7. Description          : 1) TEST CASE </t>
  </si>
  <si>
    <t xml:space="preserve">    Enter '99' to display record.                      &lt;CR&gt;          </t>
  </si>
  <si>
    <t xml:space="preserve">     *** Record Added *** </t>
  </si>
  <si>
    <t xml:space="preserve">     Enter school district name for report: </t>
  </si>
  <si>
    <t xml:space="preserve">    (&lt;CR&gt; for USADAT name)  &lt;CR&gt;               </t>
  </si>
  <si>
    <t xml:space="preserve">    CVLPRC.TXT </t>
  </si>
  <si>
    <t>Civil Proceedings Report</t>
  </si>
  <si>
    <t xml:space="preserve">DATE: 07/14/00                      SAMPLE CITY SCHOOLS                         PAGE:  1 </t>
  </si>
  <si>
    <t xml:space="preserve">TIME: 08:38                           CIVIL PROCEEDINGS                         (USAEMSEDT)   </t>
  </si>
  <si>
    <t xml:space="preserve">          CIVIL PROCEEDING NUMBER: 3333                                         </t>
  </si>
  <si>
    <t xml:space="preserve">         1. COURT                :      Sample Co. Common Pleas                      </t>
  </si>
  <si>
    <t xml:space="preserve">         2. CASE NUMBER          :      23445667                                     </t>
  </si>
  <si>
    <t xml:space="preserve">         3. BOARD CAPACITY       :      DEFENDANT                                    </t>
  </si>
  <si>
    <t xml:space="preserve">         4. TOTAL EXPENSES       :           10,000.00                               </t>
  </si>
  <si>
    <t xml:space="preserve">         5. FISCAL YEAR EXPENSES :           10,000.00                               </t>
  </si>
  <si>
    <t xml:space="preserve">         6. PLAINTIFFS/DEFENDANTS:                                              </t>
  </si>
  <si>
    <t xml:space="preserve">         7. DESCRIPTION:                                                        </t>
  </si>
  <si>
    <t xml:space="preserve">              Test Case                                                         </t>
  </si>
  <si>
    <t>2. Federal Assistance Programs - Summary</t>
  </si>
  <si>
    <t>Must be on file.</t>
  </si>
  <si>
    <t>3. Federal Assistance Programs - Detail</t>
  </si>
  <si>
    <t>The CFDA number and Grant Title must be entered.</t>
  </si>
  <si>
    <t>4. Civil Proceedings</t>
  </si>
  <si>
    <t>No error checking done.</t>
  </si>
  <si>
    <t>MENU&gt; USAEMSEDT</t>
  </si>
  <si>
    <t xml:space="preserve">Or, go through menus: </t>
  </si>
  <si>
    <t>USAS</t>
  </si>
  <si>
    <t>4 - USAS_ANN</t>
  </si>
  <si>
    <t>10 _ USAEMSEDT</t>
  </si>
  <si>
    <t>Outstanding Checks (run Chekpy)</t>
  </si>
  <si>
    <t>Fund</t>
  </si>
  <si>
    <t>SCC</t>
  </si>
  <si>
    <t>Description</t>
  </si>
  <si>
    <t>SubTotals</t>
  </si>
  <si>
    <t>BANK</t>
  </si>
  <si>
    <t>Bal 3/12/15</t>
  </si>
  <si>
    <t>March</t>
  </si>
  <si>
    <t>Receipts</t>
  </si>
  <si>
    <t>Expend</t>
  </si>
  <si>
    <t>USAEMSEDT over(under)</t>
  </si>
  <si>
    <t>SAMPLE INVESTMENT CASH ACCTS - USASWEB</t>
  </si>
  <si>
    <t>Enter as NEGATIVE -&gt;</t>
  </si>
  <si>
    <t>+</t>
  </si>
  <si>
    <t>1. High School</t>
  </si>
  <si>
    <t>2. Middle School</t>
  </si>
  <si>
    <t>3. Elementary</t>
  </si>
  <si>
    <r>
      <t>3. When "</t>
    </r>
    <r>
      <rPr>
        <u/>
        <sz val="9"/>
        <color theme="1"/>
        <rFont val="Calibri"/>
        <family val="2"/>
        <scheme val="minor"/>
      </rPr>
      <t>variance" equals zero</t>
    </r>
    <r>
      <rPr>
        <sz val="9"/>
        <color theme="1"/>
        <rFont val="Calibri"/>
        <family val="2"/>
        <scheme val="minor"/>
      </rPr>
      <t xml:space="preserve">, you are </t>
    </r>
    <r>
      <rPr>
        <u/>
        <sz val="9"/>
        <color theme="1"/>
        <rFont val="Calibri"/>
        <family val="2"/>
        <scheme val="minor"/>
      </rPr>
      <t>balanced</t>
    </r>
    <r>
      <rPr>
        <sz val="9"/>
        <color theme="1"/>
        <rFont val="Calibri"/>
        <family val="2"/>
        <scheme val="minor"/>
      </rPr>
      <t>.</t>
    </r>
  </si>
  <si>
    <t>4. Print out the USAEMSEDT worksheet and use as a guide to enter figures in USAEMSEDT in PowerTerm.</t>
  </si>
  <si>
    <t>NOTE:  You will not be able to enter the "Total Fund Balance" - that is generated by the system any time you run the USAEMSEDT report in PowerTerm, and is as of that moment in time.</t>
  </si>
  <si>
    <t>SAMPLE CASH RECONCILIATION INVESTMENTS</t>
  </si>
  <si>
    <t>Adjustments &amp; Notes</t>
  </si>
  <si>
    <r>
      <t xml:space="preserve">The Cash Reconciliation option will allow you to enter </t>
    </r>
    <r>
      <rPr>
        <u/>
        <sz val="10"/>
        <color rgb="FF000000"/>
        <rFont val="Arial"/>
        <family val="2"/>
      </rPr>
      <t xml:space="preserve">up to </t>
    </r>
    <r>
      <rPr>
        <b/>
        <u/>
        <sz val="10"/>
        <color rgb="FF0000FF"/>
        <rFont val="Arial"/>
        <family val="2"/>
      </rPr>
      <t>5</t>
    </r>
    <r>
      <rPr>
        <u/>
        <sz val="10"/>
        <color rgb="FF000000"/>
        <rFont val="Arial"/>
        <family val="2"/>
      </rPr>
      <t xml:space="preserve"> Other Investment </t>
    </r>
    <r>
      <rPr>
        <sz val="10"/>
        <color rgb="FF000000"/>
        <rFont val="Arial"/>
        <family val="2"/>
      </rPr>
      <t xml:space="preserve">descriptions and amounts, </t>
    </r>
    <r>
      <rPr>
        <b/>
        <sz val="10"/>
        <color rgb="FF0000FF"/>
        <rFont val="Arial"/>
        <family val="2"/>
      </rPr>
      <t>5</t>
    </r>
    <r>
      <rPr>
        <b/>
        <u/>
        <sz val="10"/>
        <color rgb="FF0000FF"/>
        <rFont val="Arial"/>
        <family val="2"/>
      </rPr>
      <t xml:space="preserve"> </t>
    </r>
    <r>
      <rPr>
        <u/>
        <sz val="10"/>
        <color rgb="FF000000"/>
        <rFont val="Arial"/>
        <family val="2"/>
      </rPr>
      <t xml:space="preserve">Petty Cash </t>
    </r>
    <r>
      <rPr>
        <sz val="10"/>
        <color rgb="FF000000"/>
        <rFont val="Arial"/>
        <family val="2"/>
      </rPr>
      <t xml:space="preserve">descriptions and amounts, up to </t>
    </r>
    <r>
      <rPr>
        <b/>
        <u/>
        <sz val="10"/>
        <color rgb="FF0000FF"/>
        <rFont val="Arial"/>
        <family val="2"/>
      </rPr>
      <t>6</t>
    </r>
    <r>
      <rPr>
        <u/>
        <sz val="10"/>
        <color rgb="FF000000"/>
        <rFont val="Arial"/>
        <family val="2"/>
      </rPr>
      <t xml:space="preserve"> Change Cash </t>
    </r>
    <r>
      <rPr>
        <sz val="10"/>
        <color rgb="FF000000"/>
        <rFont val="Arial"/>
        <family val="2"/>
      </rPr>
      <t xml:space="preserve">descriptions and amounts, and up to </t>
    </r>
    <r>
      <rPr>
        <b/>
        <sz val="10"/>
        <color rgb="FF0000FF"/>
        <rFont val="Arial"/>
        <family val="2"/>
      </rPr>
      <t>4</t>
    </r>
    <r>
      <rPr>
        <u/>
        <sz val="10"/>
        <color rgb="FF000000"/>
        <rFont val="Arial"/>
        <family val="2"/>
      </rPr>
      <t xml:space="preserve"> Adjustment</t>
    </r>
    <r>
      <rPr>
        <sz val="10"/>
        <color rgb="FF000000"/>
        <rFont val="Arial"/>
        <family val="2"/>
      </rPr>
      <t xml:space="preserve"> descriptions. When changing petty cash you will be shown a list of the current petty cash descriptions/amounts and can select the ones to modify. The same is true for adjustments, change cash and other investments.</t>
    </r>
  </si>
  <si>
    <t>6.</t>
  </si>
  <si>
    <t>SAMPLE SCHOOL DISTRICT</t>
  </si>
  <si>
    <t>Checking Account</t>
  </si>
  <si>
    <t>account</t>
  </si>
  <si>
    <t xml:space="preserve">3. </t>
  </si>
  <si>
    <t xml:space="preserve">4. </t>
  </si>
  <si>
    <t>1. Athletic</t>
  </si>
  <si>
    <t>2. Cafeteria</t>
  </si>
  <si>
    <t>Payroll</t>
  </si>
  <si>
    <t>&lt;--Cost Basis</t>
  </si>
  <si>
    <t>USAEMSEDT - 10/30/15</t>
  </si>
  <si>
    <t>Do NOT enter data on this worksheet.</t>
  </si>
  <si>
    <t>Enter data on the green "Cash Rec Wkst" - it will copy over automatically to this worksheet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</si>
</sst>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43" formatCode="_(* #,##0.00_);_(* \(#,##0.00\);_(* &quot;-&quot;??_);_(@_)"/>
    <numFmt numFmtId="164" formatCode="m/d/yyyy;@"/>
    <numFmt numFmtId="165" formatCode="000"/>
    <numFmt numFmtId="166" formatCode="0000"/>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FF"/>
      <name val="Calibri"/>
      <family val="2"/>
      <scheme val="minor"/>
    </font>
    <font>
      <b/>
      <sz val="9"/>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theme="1"/>
      <name val="Calibri"/>
      <family val="2"/>
      <scheme val="minor"/>
    </font>
    <font>
      <u/>
      <sz val="9"/>
      <color theme="1"/>
      <name val="Calibri"/>
      <family val="2"/>
      <scheme val="minor"/>
    </font>
    <font>
      <i/>
      <sz val="9"/>
      <color rgb="FF0000FF"/>
      <name val="Calibri"/>
      <family val="2"/>
      <scheme val="minor"/>
    </font>
    <font>
      <sz val="9"/>
      <color rgb="FF0000FF"/>
      <name val="Calibri"/>
      <family val="2"/>
      <scheme val="minor"/>
    </font>
    <font>
      <sz val="9"/>
      <color rgb="FFFF0000"/>
      <name val="Calibri"/>
      <family val="2"/>
      <scheme val="minor"/>
    </font>
    <font>
      <sz val="8"/>
      <color rgb="FF0000FF"/>
      <name val="Calibri"/>
      <family val="2"/>
      <scheme val="minor"/>
    </font>
    <font>
      <b/>
      <u/>
      <sz val="9"/>
      <color theme="1"/>
      <name val="Calibri"/>
      <family val="2"/>
      <scheme val="minor"/>
    </font>
    <font>
      <u/>
      <sz val="8"/>
      <color rgb="FF0000FF"/>
      <name val="Calibri"/>
      <family val="2"/>
      <scheme val="minor"/>
    </font>
    <font>
      <sz val="9"/>
      <color rgb="FF707070"/>
      <name val="Arial"/>
      <family val="2"/>
    </font>
    <font>
      <b/>
      <sz val="9"/>
      <color rgb="FF707070"/>
      <name val="Arial"/>
      <family val="2"/>
    </font>
    <font>
      <b/>
      <sz val="9"/>
      <color rgb="FF333333"/>
      <name val="Arial"/>
      <family val="2"/>
    </font>
    <font>
      <b/>
      <u/>
      <sz val="9"/>
      <color rgb="FF0000FF"/>
      <name val="Calibri"/>
      <family val="2"/>
      <scheme val="minor"/>
    </font>
    <font>
      <sz val="10"/>
      <color rgb="FF000000"/>
      <name val="Arial"/>
      <family val="2"/>
    </font>
    <font>
      <b/>
      <sz val="13.5"/>
      <color rgb="FF000000"/>
      <name val="Arial"/>
      <family val="2"/>
    </font>
    <font>
      <sz val="9"/>
      <color rgb="FF000000"/>
      <name val="Courier New"/>
      <family val="3"/>
    </font>
    <font>
      <b/>
      <sz val="10"/>
      <color rgb="FF000000"/>
      <name val="Arial"/>
      <family val="2"/>
    </font>
    <font>
      <sz val="9"/>
      <color rgb="FF0000FF"/>
      <name val="Courier New"/>
      <family val="3"/>
    </font>
    <font>
      <b/>
      <sz val="18"/>
      <color rgb="FF000000"/>
      <name val="Arial"/>
      <family val="2"/>
    </font>
    <font>
      <i/>
      <sz val="9"/>
      <color theme="1"/>
      <name val="Calibri"/>
      <family val="2"/>
      <scheme val="minor"/>
    </font>
    <font>
      <b/>
      <i/>
      <sz val="9"/>
      <color theme="1"/>
      <name val="Calibri"/>
      <family val="2"/>
      <scheme val="minor"/>
    </font>
    <font>
      <u/>
      <sz val="10"/>
      <color rgb="FF000000"/>
      <name val="Arial"/>
      <family val="2"/>
    </font>
    <font>
      <b/>
      <u/>
      <sz val="10"/>
      <color rgb="FF0000FF"/>
      <name val="Arial"/>
      <family val="2"/>
    </font>
    <font>
      <b/>
      <sz val="10"/>
      <color rgb="FF0000FF"/>
      <name val="Arial"/>
      <family val="2"/>
    </font>
    <font>
      <sz val="14"/>
      <color rgb="FF0000FF"/>
      <name val="Calibri"/>
      <family val="2"/>
      <scheme val="minor"/>
    </font>
    <font>
      <b/>
      <sz val="10"/>
      <name val="Calibri"/>
      <family val="2"/>
      <scheme val="minor"/>
    </font>
    <font>
      <b/>
      <sz val="11"/>
      <name val="Calibri"/>
      <family val="2"/>
      <scheme val="minor"/>
    </font>
    <font>
      <sz val="8"/>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ck">
        <color theme="9" tint="-0.24994659260841701"/>
      </left>
      <right/>
      <top style="thick">
        <color theme="9" tint="-0.24994659260841701"/>
      </top>
      <bottom style="thick">
        <color theme="9" tint="-0.24994659260841701"/>
      </bottom>
      <diagonal/>
    </border>
    <border>
      <left/>
      <right style="thick">
        <color theme="9" tint="-0.24994659260841701"/>
      </right>
      <top style="thick">
        <color theme="9" tint="-0.24994659260841701"/>
      </top>
      <bottom style="thick">
        <color theme="9" tint="-0.24994659260841701"/>
      </bottom>
      <diagonal/>
    </border>
    <border>
      <left style="thick">
        <color theme="9" tint="-0.499984740745262"/>
      </left>
      <right style="thick">
        <color theme="9" tint="-0.499984740745262"/>
      </right>
      <top style="thick">
        <color theme="9" tint="-0.499984740745262"/>
      </top>
      <bottom/>
      <diagonal/>
    </border>
    <border>
      <left style="thick">
        <color theme="9" tint="-0.499984740745262"/>
      </left>
      <right style="thick">
        <color theme="9" tint="-0.499984740745262"/>
      </right>
      <top/>
      <bottom/>
      <diagonal/>
    </border>
    <border>
      <left style="thick">
        <color theme="9" tint="-0.499984740745262"/>
      </left>
      <right style="thick">
        <color theme="9" tint="-0.499984740745262"/>
      </right>
      <top/>
      <bottom style="thick">
        <color theme="9"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159">
    <xf numFmtId="0" fontId="0" fillId="0" borderId="0" xfId="0"/>
    <xf numFmtId="0" fontId="19" fillId="0" borderId="0" xfId="0" applyFont="1"/>
    <xf numFmtId="0" fontId="20" fillId="0" borderId="0" xfId="0" applyFont="1"/>
    <xf numFmtId="0" fontId="21" fillId="0" borderId="0" xfId="0" applyFont="1"/>
    <xf numFmtId="0" fontId="23" fillId="35" borderId="10" xfId="0" applyFont="1" applyFill="1" applyBorder="1"/>
    <xf numFmtId="0" fontId="23" fillId="0" borderId="0" xfId="0" applyFont="1"/>
    <xf numFmtId="0" fontId="23" fillId="0" borderId="10" xfId="0" applyFont="1" applyBorder="1"/>
    <xf numFmtId="0" fontId="20" fillId="36" borderId="0" xfId="0" applyFont="1" applyFill="1"/>
    <xf numFmtId="0" fontId="24" fillId="0" borderId="0" xfId="0" applyFont="1"/>
    <xf numFmtId="0" fontId="20" fillId="0" borderId="0" xfId="0" applyFont="1" applyAlignment="1"/>
    <xf numFmtId="0" fontId="20" fillId="0" borderId="0" xfId="0" applyFont="1" applyAlignment="1">
      <alignment horizontal="center"/>
    </xf>
    <xf numFmtId="0" fontId="20" fillId="0" borderId="0" xfId="0" quotePrefix="1" applyFont="1" applyAlignment="1">
      <alignment horizontal="center"/>
    </xf>
    <xf numFmtId="0" fontId="29" fillId="0" borderId="0" xfId="0" applyFont="1"/>
    <xf numFmtId="14" fontId="20" fillId="0" borderId="0" xfId="0" applyNumberFormat="1" applyFont="1" applyAlignment="1">
      <alignment horizontal="left"/>
    </xf>
    <xf numFmtId="40" fontId="20" fillId="36" borderId="0" xfId="0" applyNumberFormat="1" applyFont="1" applyFill="1"/>
    <xf numFmtId="40" fontId="19" fillId="0" borderId="0" xfId="0" applyNumberFormat="1" applyFont="1"/>
    <xf numFmtId="40" fontId="21" fillId="0" borderId="0" xfId="0" applyNumberFormat="1" applyFont="1"/>
    <xf numFmtId="40" fontId="19" fillId="0" borderId="0" xfId="0" applyNumberFormat="1" applyFont="1" applyBorder="1"/>
    <xf numFmtId="40" fontId="19" fillId="0" borderId="10" xfId="0" applyNumberFormat="1" applyFont="1" applyBorder="1"/>
    <xf numFmtId="164" fontId="19" fillId="0" borderId="0" xfId="0" applyNumberFormat="1" applyFont="1"/>
    <xf numFmtId="40" fontId="20" fillId="0" borderId="0" xfId="0" applyNumberFormat="1" applyFont="1"/>
    <xf numFmtId="40" fontId="20" fillId="0" borderId="0" xfId="1" applyNumberFormat="1" applyFont="1"/>
    <xf numFmtId="40" fontId="20" fillId="36" borderId="0" xfId="1" applyNumberFormat="1" applyFont="1" applyFill="1"/>
    <xf numFmtId="40" fontId="20" fillId="0" borderId="0" xfId="1" quotePrefix="1" applyNumberFormat="1" applyFont="1"/>
    <xf numFmtId="8" fontId="23" fillId="0" borderId="0" xfId="1" applyNumberFormat="1" applyFont="1" applyAlignment="1">
      <alignment horizontal="right"/>
    </xf>
    <xf numFmtId="8" fontId="20" fillId="0" borderId="0" xfId="1" applyNumberFormat="1" applyFont="1"/>
    <xf numFmtId="8" fontId="23" fillId="0" borderId="0" xfId="1" applyNumberFormat="1" applyFont="1"/>
    <xf numFmtId="0" fontId="26" fillId="0" borderId="0" xfId="0" applyFont="1"/>
    <xf numFmtId="14" fontId="23" fillId="36" borderId="0" xfId="0" applyNumberFormat="1" applyFont="1" applyFill="1" applyAlignment="1">
      <alignment horizontal="left"/>
    </xf>
    <xf numFmtId="40" fontId="19" fillId="37" borderId="10" xfId="0" applyNumberFormat="1" applyFont="1" applyFill="1" applyBorder="1" applyAlignment="1">
      <alignment horizontal="center"/>
    </xf>
    <xf numFmtId="40" fontId="19" fillId="38" borderId="11" xfId="0" applyNumberFormat="1" applyFont="1" applyFill="1" applyBorder="1"/>
    <xf numFmtId="40" fontId="19" fillId="35" borderId="10" xfId="0" applyNumberFormat="1" applyFont="1" applyFill="1" applyBorder="1" applyAlignment="1">
      <alignment horizontal="center"/>
    </xf>
    <xf numFmtId="0" fontId="19" fillId="35" borderId="10" xfId="0" applyFont="1" applyFill="1" applyBorder="1"/>
    <xf numFmtId="0" fontId="33" fillId="0" borderId="13" xfId="0" applyFont="1" applyBorder="1"/>
    <xf numFmtId="0" fontId="32" fillId="0" borderId="13" xfId="0" quotePrefix="1" applyFont="1" applyBorder="1" applyAlignment="1">
      <alignment horizontal="left" vertical="center"/>
    </xf>
    <xf numFmtId="0" fontId="31" fillId="0" borderId="13" xfId="0" applyFont="1" applyBorder="1" applyAlignment="1">
      <alignment horizontal="left" vertical="center" indent="1"/>
    </xf>
    <xf numFmtId="0" fontId="20" fillId="0" borderId="13" xfId="0" applyFont="1" applyBorder="1"/>
    <xf numFmtId="44" fontId="20" fillId="36" borderId="15" xfId="1" applyFont="1" applyFill="1" applyBorder="1"/>
    <xf numFmtId="0" fontId="16" fillId="0" borderId="0" xfId="0" applyFont="1"/>
    <xf numFmtId="0" fontId="34" fillId="0" borderId="17" xfId="0" applyFont="1" applyBorder="1" applyAlignment="1">
      <alignment horizontal="left" indent="1"/>
    </xf>
    <xf numFmtId="0" fontId="20" fillId="0" borderId="18" xfId="0" quotePrefix="1" applyFont="1" applyBorder="1" applyAlignment="1">
      <alignment horizontal="left" indent="1"/>
    </xf>
    <xf numFmtId="0" fontId="20" fillId="0" borderId="18" xfId="0" quotePrefix="1" applyFont="1" applyBorder="1" applyAlignment="1">
      <alignment horizontal="left" indent="3"/>
    </xf>
    <xf numFmtId="0" fontId="23" fillId="34" borderId="0" xfId="0" applyFont="1" applyFill="1" applyBorder="1"/>
    <xf numFmtId="0" fontId="23" fillId="35" borderId="11" xfId="0" applyFont="1" applyFill="1" applyBorder="1"/>
    <xf numFmtId="40" fontId="20" fillId="35" borderId="11" xfId="0" applyNumberFormat="1" applyFont="1" applyFill="1" applyBorder="1"/>
    <xf numFmtId="40" fontId="20" fillId="35" borderId="11" xfId="1" applyNumberFormat="1" applyFont="1" applyFill="1" applyBorder="1"/>
    <xf numFmtId="8" fontId="23" fillId="36" borderId="11" xfId="1" applyNumberFormat="1" applyFont="1" applyFill="1" applyBorder="1"/>
    <xf numFmtId="0" fontId="25" fillId="0" borderId="0" xfId="0" applyFont="1" applyBorder="1"/>
    <xf numFmtId="40" fontId="20" fillId="33" borderId="0" xfId="0" applyNumberFormat="1" applyFont="1" applyFill="1" applyBorder="1"/>
    <xf numFmtId="0" fontId="0" fillId="0" borderId="0" xfId="0" applyAlignment="1">
      <alignment horizontal="left" vertical="center" indent="1"/>
    </xf>
    <xf numFmtId="0" fontId="35" fillId="0" borderId="0" xfId="0" applyFont="1" applyAlignment="1">
      <alignment horizontal="left" vertical="center" indent="1"/>
    </xf>
    <xf numFmtId="0" fontId="36" fillId="0" borderId="0" xfId="0" applyFont="1" applyAlignment="1">
      <alignment vertical="center"/>
    </xf>
    <xf numFmtId="0" fontId="35" fillId="0" borderId="0" xfId="0" applyFont="1" applyAlignment="1">
      <alignment vertical="center"/>
    </xf>
    <xf numFmtId="0" fontId="37" fillId="0" borderId="0" xfId="0" applyFont="1" applyAlignment="1">
      <alignment vertical="center"/>
    </xf>
    <xf numFmtId="0" fontId="35" fillId="0" borderId="0" xfId="0" applyFont="1" applyAlignment="1">
      <alignment horizontal="left" vertical="center" indent="2"/>
    </xf>
    <xf numFmtId="0" fontId="36" fillId="39" borderId="0" xfId="0" applyFont="1" applyFill="1" applyAlignment="1">
      <alignment vertical="center"/>
    </xf>
    <xf numFmtId="0" fontId="0" fillId="39" borderId="0" xfId="0" applyFill="1"/>
    <xf numFmtId="0" fontId="35" fillId="0" borderId="0" xfId="0" applyFont="1" applyAlignment="1">
      <alignment vertical="center" wrapText="1"/>
    </xf>
    <xf numFmtId="0" fontId="39" fillId="0" borderId="0" xfId="0" applyFont="1" applyAlignment="1">
      <alignment vertical="center"/>
    </xf>
    <xf numFmtId="0" fontId="38" fillId="0" borderId="20" xfId="0" applyFont="1" applyBorder="1" applyAlignment="1">
      <alignment vertical="center"/>
    </xf>
    <xf numFmtId="0" fontId="0" fillId="0" borderId="21" xfId="0" applyBorder="1"/>
    <xf numFmtId="0" fontId="37" fillId="0" borderId="21" xfId="0" applyFont="1" applyBorder="1" applyAlignment="1">
      <alignment vertical="center"/>
    </xf>
    <xf numFmtId="0" fontId="37" fillId="0" borderId="22" xfId="0" applyFont="1" applyBorder="1" applyAlignment="1">
      <alignment vertical="center"/>
    </xf>
    <xf numFmtId="0" fontId="39" fillId="0" borderId="0" xfId="0" applyFont="1" applyAlignment="1">
      <alignment horizontal="left" vertical="center" indent="1"/>
    </xf>
    <xf numFmtId="0" fontId="39" fillId="0" borderId="0" xfId="0" applyFont="1" applyAlignment="1">
      <alignment horizontal="center" vertical="center"/>
    </xf>
    <xf numFmtId="4" fontId="39" fillId="0" borderId="0" xfId="0" applyNumberFormat="1" applyFont="1" applyAlignment="1">
      <alignment horizontal="center" vertical="center"/>
    </xf>
    <xf numFmtId="0" fontId="40" fillId="0" borderId="0" xfId="0" applyFont="1" applyAlignment="1">
      <alignment vertical="center"/>
    </xf>
    <xf numFmtId="8" fontId="20" fillId="40" borderId="0" xfId="1" applyNumberFormat="1" applyFont="1" applyFill="1"/>
    <xf numFmtId="8" fontId="23" fillId="40" borderId="0" xfId="1" applyNumberFormat="1" applyFont="1" applyFill="1" applyAlignment="1">
      <alignment horizontal="right"/>
    </xf>
    <xf numFmtId="8" fontId="23" fillId="40" borderId="0" xfId="1" applyNumberFormat="1" applyFont="1" applyFill="1" applyBorder="1" applyAlignment="1">
      <alignment horizontal="center"/>
    </xf>
    <xf numFmtId="8" fontId="23" fillId="40" borderId="0" xfId="1" applyNumberFormat="1" applyFont="1" applyFill="1"/>
    <xf numFmtId="8" fontId="23" fillId="40" borderId="0" xfId="1" applyNumberFormat="1" applyFont="1" applyFill="1" applyBorder="1"/>
    <xf numFmtId="0" fontId="20" fillId="40" borderId="0" xfId="0" applyFont="1" applyFill="1" applyAlignment="1">
      <alignment horizontal="center"/>
    </xf>
    <xf numFmtId="0" fontId="20" fillId="40" borderId="0" xfId="0" quotePrefix="1" applyFont="1" applyFill="1" applyAlignment="1">
      <alignment horizontal="center"/>
    </xf>
    <xf numFmtId="40" fontId="20" fillId="0" borderId="0" xfId="1" applyNumberFormat="1" applyFont="1" applyFill="1"/>
    <xf numFmtId="0" fontId="20" fillId="34" borderId="0" xfId="0" applyFont="1" applyFill="1"/>
    <xf numFmtId="166" fontId="20" fillId="0" borderId="0" xfId="0" applyNumberFormat="1" applyFont="1" applyAlignment="1">
      <alignment horizontal="center"/>
    </xf>
    <xf numFmtId="166" fontId="20" fillId="34" borderId="0" xfId="0" applyNumberFormat="1" applyFont="1" applyFill="1" applyAlignment="1">
      <alignment horizontal="center"/>
    </xf>
    <xf numFmtId="0" fontId="20" fillId="0" borderId="0" xfId="0" applyFont="1" applyBorder="1"/>
    <xf numFmtId="166" fontId="20" fillId="0" borderId="0" xfId="0" applyNumberFormat="1" applyFont="1" applyFill="1" applyAlignment="1">
      <alignment horizontal="center"/>
    </xf>
    <xf numFmtId="166" fontId="20" fillId="34" borderId="0" xfId="0" applyNumberFormat="1" applyFont="1" applyFill="1" applyAlignment="1">
      <alignment horizontal="left"/>
    </xf>
    <xf numFmtId="166" fontId="20" fillId="0" borderId="0" xfId="0" applyNumberFormat="1" applyFont="1" applyAlignment="1">
      <alignment horizontal="left"/>
    </xf>
    <xf numFmtId="166" fontId="20" fillId="0" borderId="0" xfId="0" applyNumberFormat="1" applyFont="1" applyFill="1" applyAlignment="1">
      <alignment horizontal="left"/>
    </xf>
    <xf numFmtId="166" fontId="20" fillId="0" borderId="0" xfId="43" applyNumberFormat="1" applyFont="1" applyAlignment="1">
      <alignment horizontal="left"/>
    </xf>
    <xf numFmtId="166" fontId="23" fillId="38" borderId="11" xfId="0" applyNumberFormat="1" applyFont="1" applyFill="1" applyBorder="1" applyAlignment="1">
      <alignment horizontal="center"/>
    </xf>
    <xf numFmtId="166" fontId="23" fillId="38" borderId="11" xfId="0" applyNumberFormat="1" applyFont="1" applyFill="1" applyBorder="1" applyAlignment="1">
      <alignment horizontal="left"/>
    </xf>
    <xf numFmtId="0" fontId="42" fillId="38" borderId="11" xfId="0" applyFont="1" applyFill="1" applyBorder="1"/>
    <xf numFmtId="165" fontId="20" fillId="0" borderId="0" xfId="0" applyNumberFormat="1" applyFont="1" applyBorder="1" applyAlignment="1">
      <alignment horizontal="center"/>
    </xf>
    <xf numFmtId="165" fontId="20" fillId="34" borderId="0" xfId="0" applyNumberFormat="1" applyFont="1" applyFill="1" applyBorder="1" applyAlignment="1">
      <alignment horizontal="center"/>
    </xf>
    <xf numFmtId="0" fontId="16" fillId="0" borderId="0" xfId="0" applyFont="1" applyAlignment="1">
      <alignment horizontal="center"/>
    </xf>
    <xf numFmtId="0" fontId="23" fillId="0" borderId="0" xfId="0" applyFont="1" applyAlignment="1">
      <alignment horizontal="left"/>
    </xf>
    <xf numFmtId="40" fontId="20" fillId="0" borderId="0" xfId="0" applyNumberFormat="1" applyFont="1" applyBorder="1"/>
    <xf numFmtId="40" fontId="23" fillId="38" borderId="11" xfId="43" applyNumberFormat="1" applyFont="1" applyFill="1" applyBorder="1"/>
    <xf numFmtId="40" fontId="20" fillId="34" borderId="0" xfId="43" applyNumberFormat="1" applyFont="1" applyFill="1" applyAlignment="1">
      <alignment horizontal="center" wrapText="1"/>
    </xf>
    <xf numFmtId="40" fontId="16" fillId="0" borderId="0" xfId="0" applyNumberFormat="1" applyFont="1" applyAlignment="1">
      <alignment horizontal="center"/>
    </xf>
    <xf numFmtId="40" fontId="16" fillId="0" borderId="24" xfId="0" applyNumberFormat="1" applyFont="1" applyBorder="1" applyAlignment="1">
      <alignment horizontal="center"/>
    </xf>
    <xf numFmtId="40" fontId="20" fillId="34" borderId="0" xfId="43" applyNumberFormat="1" applyFont="1" applyFill="1" applyAlignment="1">
      <alignment horizontal="center"/>
    </xf>
    <xf numFmtId="40" fontId="41" fillId="41" borderId="0" xfId="1" applyNumberFormat="1" applyFont="1" applyFill="1" applyAlignment="1">
      <alignment horizontal="center"/>
    </xf>
    <xf numFmtId="40" fontId="20" fillId="0" borderId="0" xfId="43" applyNumberFormat="1" applyFont="1"/>
    <xf numFmtId="40" fontId="20" fillId="0" borderId="13" xfId="0" applyNumberFormat="1" applyFont="1" applyBorder="1"/>
    <xf numFmtId="40" fontId="20" fillId="0" borderId="0" xfId="1" applyNumberFormat="1" applyFont="1" applyFill="1" applyBorder="1"/>
    <xf numFmtId="40" fontId="20" fillId="0" borderId="24" xfId="1" applyNumberFormat="1" applyFont="1" applyFill="1" applyBorder="1"/>
    <xf numFmtId="40" fontId="20" fillId="0" borderId="0" xfId="0" applyNumberFormat="1" applyFont="1" applyFill="1"/>
    <xf numFmtId="40" fontId="23" fillId="38" borderId="23" xfId="0" applyNumberFormat="1" applyFont="1" applyFill="1" applyBorder="1"/>
    <xf numFmtId="40" fontId="20" fillId="0" borderId="0" xfId="43" applyNumberFormat="1" applyFont="1" applyAlignment="1">
      <alignment horizontal="right"/>
    </xf>
    <xf numFmtId="0" fontId="0" fillId="0" borderId="18" xfId="0" applyBorder="1" applyAlignment="1">
      <alignment horizontal="left" wrapText="1" indent="1"/>
    </xf>
    <xf numFmtId="40" fontId="27" fillId="0" borderId="0" xfId="0" applyNumberFormat="1" applyFont="1"/>
    <xf numFmtId="0" fontId="21" fillId="0" borderId="0" xfId="0" applyFont="1" applyAlignment="1">
      <alignment horizontal="left" indent="1"/>
    </xf>
    <xf numFmtId="166" fontId="20" fillId="0" borderId="0" xfId="43" applyNumberFormat="1" applyFont="1" applyFill="1" applyAlignment="1">
      <alignment horizontal="center"/>
    </xf>
    <xf numFmtId="0" fontId="20" fillId="0" borderId="0" xfId="0" quotePrefix="1" applyFont="1"/>
    <xf numFmtId="0" fontId="28" fillId="0" borderId="0" xfId="0" applyFont="1" applyBorder="1" applyAlignment="1">
      <alignment vertical="top" wrapText="1"/>
    </xf>
    <xf numFmtId="0" fontId="22" fillId="0" borderId="0" xfId="0" applyFont="1" applyAlignment="1">
      <alignment vertical="top" wrapText="1"/>
    </xf>
    <xf numFmtId="0" fontId="22" fillId="0" borderId="0" xfId="0" applyFont="1" applyAlignment="1">
      <alignment vertical="top"/>
    </xf>
    <xf numFmtId="0" fontId="22" fillId="0" borderId="0" xfId="0" applyFont="1" applyAlignment="1"/>
    <xf numFmtId="0" fontId="26" fillId="0" borderId="0" xfId="0" applyFont="1" applyAlignment="1">
      <alignment vertical="top" wrapText="1"/>
    </xf>
    <xf numFmtId="0" fontId="18" fillId="0" borderId="0" xfId="0" applyFont="1" applyAlignment="1">
      <alignment vertical="top" wrapText="1"/>
    </xf>
    <xf numFmtId="0" fontId="28" fillId="0" borderId="12" xfId="0" applyFont="1" applyBorder="1" applyAlignment="1">
      <alignment vertical="top" wrapText="1"/>
    </xf>
    <xf numFmtId="0" fontId="28"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0" xfId="0" applyAlignment="1"/>
    <xf numFmtId="0" fontId="31" fillId="0" borderId="13" xfId="0" applyFont="1" applyBorder="1" applyAlignment="1">
      <alignment vertical="center" wrapText="1"/>
    </xf>
    <xf numFmtId="0" fontId="0" fillId="0" borderId="13" xfId="0" applyBorder="1" applyAlignment="1">
      <alignment vertical="center" wrapText="1"/>
    </xf>
    <xf numFmtId="0" fontId="0" fillId="0" borderId="13" xfId="0" applyBorder="1" applyAlignment="1">
      <alignment vertical="center"/>
    </xf>
    <xf numFmtId="0" fontId="20" fillId="0" borderId="18" xfId="0" applyFont="1" applyBorder="1" applyAlignment="1">
      <alignment horizontal="left" vertical="top" wrapText="1" indent="1"/>
    </xf>
    <xf numFmtId="0" fontId="0" fillId="0" borderId="18" xfId="0" applyBorder="1" applyAlignment="1">
      <alignment horizontal="left" vertical="top" wrapText="1" indent="1"/>
    </xf>
    <xf numFmtId="0" fontId="0" fillId="0" borderId="19" xfId="0" applyBorder="1" applyAlignment="1">
      <alignment horizontal="left" vertical="top" wrapText="1" indent="1"/>
    </xf>
    <xf numFmtId="0" fontId="20" fillId="0" borderId="18" xfId="0" quotePrefix="1" applyFont="1" applyBorder="1" applyAlignment="1">
      <alignment horizontal="left" wrapText="1" indent="1"/>
    </xf>
    <xf numFmtId="0" fontId="0" fillId="0" borderId="18" xfId="0" applyBorder="1" applyAlignment="1">
      <alignment horizontal="left" wrapText="1" indent="1"/>
    </xf>
    <xf numFmtId="40" fontId="23" fillId="0" borderId="13" xfId="0" applyNumberFormat="1" applyFont="1" applyBorder="1" applyAlignment="1">
      <alignment horizontal="center"/>
    </xf>
    <xf numFmtId="40" fontId="16" fillId="0" borderId="0" xfId="0" applyNumberFormat="1" applyFont="1" applyAlignment="1">
      <alignment horizontal="center"/>
    </xf>
    <xf numFmtId="40" fontId="41" fillId="0" borderId="0" xfId="0" applyNumberFormat="1" applyFont="1" applyBorder="1" applyAlignment="1">
      <alignment horizontal="center" wrapText="1"/>
    </xf>
    <xf numFmtId="40" fontId="0" fillId="0" borderId="10" xfId="0" applyNumberFormat="1" applyBorder="1" applyAlignment="1">
      <alignment horizontal="center" wrapText="1"/>
    </xf>
    <xf numFmtId="40" fontId="20" fillId="42" borderId="13" xfId="0" applyNumberFormat="1" applyFont="1" applyFill="1" applyBorder="1" applyAlignment="1">
      <alignment horizontal="center"/>
    </xf>
    <xf numFmtId="40" fontId="0" fillId="0" borderId="0" xfId="0" applyNumberFormat="1" applyAlignment="1">
      <alignment horizontal="center"/>
    </xf>
    <xf numFmtId="0" fontId="35" fillId="0" borderId="0" xfId="0" applyFont="1" applyAlignment="1">
      <alignment vertical="center" wrapText="1"/>
    </xf>
    <xf numFmtId="0" fontId="35" fillId="0" borderId="0" xfId="0" applyFont="1" applyAlignment="1">
      <alignment horizontal="left" vertical="center" wrapText="1" indent="1"/>
    </xf>
    <xf numFmtId="0" fontId="0" fillId="0" borderId="0" xfId="0" applyAlignment="1">
      <alignment horizontal="left" vertical="center" wrapText="1" indent="1"/>
    </xf>
    <xf numFmtId="0" fontId="0" fillId="0" borderId="0" xfId="0" applyAlignment="1">
      <alignment horizontal="left" wrapText="1" indent="1"/>
    </xf>
    <xf numFmtId="8" fontId="23" fillId="0" borderId="10" xfId="1" applyNumberFormat="1" applyFont="1" applyBorder="1"/>
    <xf numFmtId="0" fontId="16" fillId="36" borderId="0" xfId="0" applyFont="1" applyFill="1"/>
    <xf numFmtId="0" fontId="20" fillId="36" borderId="0" xfId="0" applyFont="1" applyFill="1" applyAlignment="1">
      <alignment horizontal="left" indent="1"/>
    </xf>
    <xf numFmtId="40" fontId="20" fillId="0" borderId="10" xfId="1" applyNumberFormat="1" applyFont="1" applyFill="1" applyBorder="1"/>
    <xf numFmtId="0" fontId="20" fillId="36" borderId="0" xfId="0" quotePrefix="1" applyFont="1" applyFill="1" applyAlignment="1">
      <alignment horizontal="left" indent="1"/>
    </xf>
    <xf numFmtId="0" fontId="27" fillId="36" borderId="0" xfId="0" applyFont="1" applyFill="1"/>
    <xf numFmtId="0" fontId="46" fillId="0" borderId="16" xfId="0" quotePrefix="1" applyFont="1" applyBorder="1"/>
    <xf numFmtId="0" fontId="23" fillId="35" borderId="14" xfId="0" applyFont="1" applyFill="1" applyBorder="1"/>
    <xf numFmtId="40" fontId="20" fillId="35" borderId="11" xfId="0" applyNumberFormat="1" applyFont="1" applyFill="1" applyBorder="1" applyAlignment="1">
      <alignment horizontal="center"/>
    </xf>
    <xf numFmtId="40" fontId="23" fillId="35" borderId="11" xfId="1" applyNumberFormat="1" applyFont="1" applyFill="1" applyBorder="1" applyAlignment="1">
      <alignment horizontal="center"/>
    </xf>
    <xf numFmtId="8" fontId="23" fillId="35" borderId="11" xfId="1" applyNumberFormat="1" applyFont="1" applyFill="1" applyBorder="1" applyAlignment="1">
      <alignment horizontal="center"/>
    </xf>
    <xf numFmtId="0" fontId="20" fillId="0" borderId="20" xfId="0" applyFont="1" applyBorder="1"/>
    <xf numFmtId="0" fontId="27" fillId="0" borderId="21" xfId="0" applyFont="1" applyBorder="1"/>
    <xf numFmtId="0" fontId="27" fillId="0" borderId="21"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40" fontId="20" fillId="36" borderId="0" xfId="1" quotePrefix="1" applyNumberFormat="1" applyFont="1" applyFill="1"/>
    <xf numFmtId="0" fontId="47" fillId="0" borderId="0" xfId="0" applyFont="1"/>
    <xf numFmtId="0" fontId="48" fillId="0" borderId="0" xfId="0" applyFont="1"/>
    <xf numFmtId="0" fontId="49" fillId="0" borderId="0" xfId="0" applyFont="1"/>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J60"/>
  <sheetViews>
    <sheetView tabSelected="1" workbookViewId="0">
      <selection activeCell="C1" sqref="C1"/>
    </sheetView>
  </sheetViews>
  <sheetFormatPr defaultRowHeight="12" x14ac:dyDescent="0.2"/>
  <cols>
    <col min="1" max="1" width="3.28515625" style="10" customWidth="1"/>
    <col min="2" max="2" width="0.7109375" style="72" customWidth="1"/>
    <col min="3" max="3" width="32.140625" style="2" customWidth="1"/>
    <col min="4" max="4" width="17.5703125" style="20" bestFit="1" customWidth="1"/>
    <col min="5" max="5" width="14" style="21" customWidth="1"/>
    <col min="6" max="6" width="13.140625" style="25" customWidth="1"/>
    <col min="7" max="7" width="0.85546875" style="67" customWidth="1"/>
    <col min="8" max="8" width="15.140625" style="2" customWidth="1"/>
    <col min="9" max="9" width="3.42578125" style="2" customWidth="1"/>
    <col min="10" max="10" width="74.85546875" style="2" customWidth="1"/>
    <col min="11" max="16384" width="9.140625" style="2"/>
  </cols>
  <sheetData>
    <row r="1" spans="1:10" ht="20.25" thickTop="1" thickBot="1" x14ac:dyDescent="0.35">
      <c r="C1" s="140" t="s">
        <v>438</v>
      </c>
      <c r="F1" s="24"/>
      <c r="G1" s="68"/>
      <c r="I1" s="37"/>
      <c r="J1" s="145" t="s">
        <v>36</v>
      </c>
    </row>
    <row r="2" spans="1:10" ht="15.75" thickTop="1" x14ac:dyDescent="0.25">
      <c r="C2" s="38" t="s">
        <v>34</v>
      </c>
    </row>
    <row r="3" spans="1:10" x14ac:dyDescent="0.2">
      <c r="C3" s="28">
        <v>42291</v>
      </c>
      <c r="J3" s="27" t="s">
        <v>38</v>
      </c>
    </row>
    <row r="4" spans="1:10" x14ac:dyDescent="0.2">
      <c r="C4" s="13"/>
      <c r="J4" s="27" t="s">
        <v>35</v>
      </c>
    </row>
    <row r="5" spans="1:10" ht="12.75" thickBot="1" x14ac:dyDescent="0.25">
      <c r="D5" s="147" t="s">
        <v>435</v>
      </c>
      <c r="E5" s="148" t="s">
        <v>0</v>
      </c>
      <c r="F5" s="149" t="s">
        <v>1</v>
      </c>
      <c r="G5" s="69"/>
      <c r="J5" s="27" t="s">
        <v>40</v>
      </c>
    </row>
    <row r="6" spans="1:10" ht="12.75" thickTop="1" x14ac:dyDescent="0.2">
      <c r="C6" s="4" t="s">
        <v>2</v>
      </c>
      <c r="F6" s="26"/>
      <c r="G6" s="70"/>
      <c r="J6" s="27"/>
    </row>
    <row r="7" spans="1:10" x14ac:dyDescent="0.2">
      <c r="A7" s="11" t="s">
        <v>26</v>
      </c>
      <c r="C7" s="7" t="s">
        <v>439</v>
      </c>
      <c r="E7" s="22"/>
      <c r="F7" s="26"/>
      <c r="G7" s="70"/>
      <c r="J7" s="114" t="s">
        <v>39</v>
      </c>
    </row>
    <row r="8" spans="1:10" x14ac:dyDescent="0.2">
      <c r="A8" s="11" t="s">
        <v>27</v>
      </c>
      <c r="C8" s="7" t="s">
        <v>439</v>
      </c>
      <c r="E8" s="22"/>
      <c r="F8" s="26"/>
      <c r="G8" s="70"/>
      <c r="J8" s="115"/>
    </row>
    <row r="9" spans="1:10" x14ac:dyDescent="0.2">
      <c r="A9" s="11">
        <v>3</v>
      </c>
      <c r="C9" s="7" t="s">
        <v>439</v>
      </c>
      <c r="E9" s="22"/>
      <c r="F9" s="26"/>
      <c r="G9" s="70"/>
      <c r="J9" s="115"/>
    </row>
    <row r="10" spans="1:10" x14ac:dyDescent="0.2">
      <c r="A10" s="11" t="s">
        <v>427</v>
      </c>
      <c r="C10" s="5" t="s">
        <v>3</v>
      </c>
      <c r="F10" s="139">
        <f>SUM(E6:E9)</f>
        <v>0</v>
      </c>
      <c r="G10" s="70"/>
      <c r="J10" s="115"/>
    </row>
    <row r="11" spans="1:10" x14ac:dyDescent="0.2">
      <c r="F11" s="26"/>
      <c r="G11" s="70"/>
    </row>
    <row r="12" spans="1:10" x14ac:dyDescent="0.2">
      <c r="C12" s="4" t="s">
        <v>4</v>
      </c>
      <c r="F12" s="26"/>
      <c r="G12" s="70"/>
      <c r="H12" s="6" t="s">
        <v>31</v>
      </c>
      <c r="J12" s="114" t="s">
        <v>41</v>
      </c>
    </row>
    <row r="13" spans="1:10" x14ac:dyDescent="0.2">
      <c r="C13" s="2" t="s">
        <v>5</v>
      </c>
      <c r="E13" s="22">
        <v>0</v>
      </c>
      <c r="F13" s="26"/>
      <c r="G13" s="70"/>
      <c r="H13" s="116" t="s">
        <v>42</v>
      </c>
      <c r="J13" s="115"/>
    </row>
    <row r="14" spans="1:10" x14ac:dyDescent="0.2">
      <c r="C14" s="2" t="s">
        <v>414</v>
      </c>
      <c r="D14" s="106" t="s">
        <v>426</v>
      </c>
      <c r="E14" s="22">
        <v>0</v>
      </c>
      <c r="F14" s="26"/>
      <c r="G14" s="70"/>
      <c r="H14" s="117"/>
      <c r="J14" s="115"/>
    </row>
    <row r="15" spans="1:10" x14ac:dyDescent="0.2">
      <c r="C15" s="12" t="s">
        <v>32</v>
      </c>
      <c r="E15" s="142">
        <f>SUM(D16:D19)</f>
        <v>0</v>
      </c>
      <c r="F15" s="26"/>
      <c r="G15" s="70"/>
      <c r="H15" s="118"/>
    </row>
    <row r="16" spans="1:10" x14ac:dyDescent="0.2">
      <c r="A16" s="11" t="s">
        <v>26</v>
      </c>
      <c r="B16" s="73"/>
      <c r="C16" s="7"/>
      <c r="D16" s="14">
        <v>0</v>
      </c>
      <c r="F16" s="26"/>
      <c r="G16" s="70"/>
      <c r="H16" s="118"/>
      <c r="J16" s="146" t="s">
        <v>44</v>
      </c>
    </row>
    <row r="17" spans="1:10" x14ac:dyDescent="0.2">
      <c r="A17" s="11" t="s">
        <v>27</v>
      </c>
      <c r="B17" s="73"/>
      <c r="C17" s="7"/>
      <c r="D17" s="14">
        <v>0</v>
      </c>
      <c r="F17" s="26"/>
      <c r="G17" s="70"/>
      <c r="H17" s="119"/>
      <c r="J17" s="121" t="s">
        <v>43</v>
      </c>
    </row>
    <row r="18" spans="1:10" x14ac:dyDescent="0.2">
      <c r="A18" s="11" t="s">
        <v>28</v>
      </c>
      <c r="B18" s="73"/>
      <c r="C18" s="7"/>
      <c r="D18" s="14">
        <v>0</v>
      </c>
      <c r="F18" s="26"/>
      <c r="G18" s="70"/>
      <c r="H18" s="119"/>
      <c r="J18" s="122"/>
    </row>
    <row r="19" spans="1:10" x14ac:dyDescent="0.2">
      <c r="A19" s="11" t="s">
        <v>29</v>
      </c>
      <c r="B19" s="73"/>
      <c r="C19" s="7"/>
      <c r="D19" s="14">
        <v>0</v>
      </c>
      <c r="F19" s="26"/>
      <c r="G19" s="70"/>
      <c r="H19" s="120"/>
      <c r="J19" s="122"/>
    </row>
    <row r="20" spans="1:10" x14ac:dyDescent="0.2">
      <c r="C20" s="5" t="s">
        <v>7</v>
      </c>
      <c r="F20" s="139">
        <f>SUM(E12:E19)</f>
        <v>0</v>
      </c>
      <c r="G20" s="70"/>
      <c r="H20" s="120"/>
      <c r="J20" s="122"/>
    </row>
    <row r="21" spans="1:10" x14ac:dyDescent="0.2">
      <c r="F21" s="26"/>
      <c r="G21" s="70"/>
      <c r="J21" s="123"/>
    </row>
    <row r="22" spans="1:10" x14ac:dyDescent="0.2">
      <c r="C22" s="4" t="s">
        <v>8</v>
      </c>
      <c r="F22" s="26"/>
      <c r="G22" s="70"/>
      <c r="J22" s="123"/>
    </row>
    <row r="23" spans="1:10" x14ac:dyDescent="0.2">
      <c r="C23" s="2" t="s">
        <v>9</v>
      </c>
      <c r="E23" s="22">
        <v>0</v>
      </c>
      <c r="F23" s="26"/>
      <c r="G23" s="70"/>
      <c r="H23" s="2" t="s">
        <v>446</v>
      </c>
      <c r="J23" s="123"/>
    </row>
    <row r="24" spans="1:10" x14ac:dyDescent="0.2">
      <c r="C24" s="2" t="s">
        <v>10</v>
      </c>
      <c r="E24" s="22">
        <v>0</v>
      </c>
      <c r="F24" s="26"/>
      <c r="G24" s="70"/>
      <c r="H24" s="2" t="s">
        <v>446</v>
      </c>
      <c r="J24" s="33" t="s">
        <v>56</v>
      </c>
    </row>
    <row r="25" spans="1:10" x14ac:dyDescent="0.2">
      <c r="C25" s="3" t="s">
        <v>11</v>
      </c>
      <c r="E25" s="22">
        <v>0</v>
      </c>
      <c r="F25" s="26"/>
      <c r="G25" s="70"/>
      <c r="H25" s="2" t="s">
        <v>446</v>
      </c>
      <c r="J25" s="34" t="s">
        <v>57</v>
      </c>
    </row>
    <row r="26" spans="1:10" x14ac:dyDescent="0.2">
      <c r="C26" s="8" t="s">
        <v>12</v>
      </c>
      <c r="E26" s="22"/>
      <c r="F26" s="26"/>
      <c r="G26" s="70"/>
      <c r="J26" s="35" t="s">
        <v>46</v>
      </c>
    </row>
    <row r="27" spans="1:10" x14ac:dyDescent="0.2">
      <c r="A27" s="11" t="s">
        <v>26</v>
      </c>
      <c r="B27" s="73"/>
      <c r="C27" s="141" t="s">
        <v>440</v>
      </c>
      <c r="E27" s="22">
        <v>0</v>
      </c>
      <c r="F27" s="26"/>
      <c r="G27" s="70"/>
      <c r="H27" s="109" t="s">
        <v>446</v>
      </c>
      <c r="J27" s="35" t="s">
        <v>47</v>
      </c>
    </row>
    <row r="28" spans="1:10" x14ac:dyDescent="0.2">
      <c r="A28" s="11" t="s">
        <v>27</v>
      </c>
      <c r="B28" s="73"/>
      <c r="C28" s="141" t="s">
        <v>440</v>
      </c>
      <c r="E28" s="22">
        <v>0</v>
      </c>
      <c r="F28" s="26"/>
      <c r="G28" s="70"/>
      <c r="H28" s="2" t="s">
        <v>446</v>
      </c>
      <c r="J28" s="35" t="s">
        <v>48</v>
      </c>
    </row>
    <row r="29" spans="1:10" x14ac:dyDescent="0.2">
      <c r="A29" s="11" t="s">
        <v>28</v>
      </c>
      <c r="B29" s="73"/>
      <c r="C29" s="141" t="s">
        <v>440</v>
      </c>
      <c r="E29" s="22">
        <v>0</v>
      </c>
      <c r="F29" s="26"/>
      <c r="G29" s="70"/>
      <c r="H29" s="2" t="s">
        <v>446</v>
      </c>
      <c r="J29" s="35" t="s">
        <v>49</v>
      </c>
    </row>
    <row r="30" spans="1:10" x14ac:dyDescent="0.2">
      <c r="A30" s="11" t="s">
        <v>29</v>
      </c>
      <c r="B30" s="73"/>
      <c r="C30" s="141"/>
      <c r="E30" s="22"/>
      <c r="F30" s="26"/>
      <c r="G30" s="70"/>
      <c r="J30" s="35" t="s">
        <v>50</v>
      </c>
    </row>
    <row r="31" spans="1:10" x14ac:dyDescent="0.2">
      <c r="A31" s="11" t="s">
        <v>30</v>
      </c>
      <c r="B31" s="73"/>
      <c r="C31" s="141"/>
      <c r="E31" s="22"/>
      <c r="F31" s="26"/>
      <c r="G31" s="70"/>
      <c r="J31" s="35" t="s">
        <v>51</v>
      </c>
    </row>
    <row r="32" spans="1:10" x14ac:dyDescent="0.2">
      <c r="C32" s="5" t="s">
        <v>13</v>
      </c>
      <c r="F32" s="139">
        <f>SUM(E22:E31)</f>
        <v>0</v>
      </c>
      <c r="G32" s="70"/>
      <c r="J32" s="35" t="s">
        <v>52</v>
      </c>
    </row>
    <row r="33" spans="3:10" x14ac:dyDescent="0.2">
      <c r="F33" s="26"/>
      <c r="G33" s="70"/>
      <c r="J33" s="35" t="s">
        <v>53</v>
      </c>
    </row>
    <row r="34" spans="3:10" x14ac:dyDescent="0.2">
      <c r="C34" s="4" t="s">
        <v>14</v>
      </c>
      <c r="F34" s="26"/>
      <c r="G34" s="70"/>
      <c r="J34" s="35" t="s">
        <v>54</v>
      </c>
    </row>
    <row r="35" spans="3:10" x14ac:dyDescent="0.2">
      <c r="C35" s="5" t="s">
        <v>15</v>
      </c>
      <c r="E35" s="74"/>
      <c r="F35" s="26"/>
      <c r="G35" s="70"/>
      <c r="J35" s="36"/>
    </row>
    <row r="36" spans="3:10" ht="12.75" thickBot="1" x14ac:dyDescent="0.25">
      <c r="C36" s="141" t="s">
        <v>428</v>
      </c>
      <c r="D36" s="2"/>
      <c r="E36" s="22">
        <v>0</v>
      </c>
      <c r="F36" s="26"/>
      <c r="G36" s="70"/>
      <c r="J36" s="78"/>
    </row>
    <row r="37" spans="3:10" ht="12.75" thickTop="1" x14ac:dyDescent="0.2">
      <c r="C37" s="143" t="s">
        <v>429</v>
      </c>
      <c r="D37" s="2"/>
      <c r="E37" s="22">
        <v>0</v>
      </c>
      <c r="F37" s="26"/>
      <c r="G37" s="70"/>
      <c r="J37" s="39" t="s">
        <v>58</v>
      </c>
    </row>
    <row r="38" spans="3:10" x14ac:dyDescent="0.2">
      <c r="C38" s="143" t="s">
        <v>430</v>
      </c>
      <c r="D38" s="2"/>
      <c r="E38" s="22">
        <v>0</v>
      </c>
      <c r="F38" s="26"/>
      <c r="G38" s="70"/>
      <c r="J38" s="40" t="s">
        <v>60</v>
      </c>
    </row>
    <row r="39" spans="3:10" x14ac:dyDescent="0.2">
      <c r="C39" s="143" t="s">
        <v>442</v>
      </c>
      <c r="D39" s="2"/>
      <c r="E39" s="22">
        <v>0</v>
      </c>
      <c r="F39" s="26"/>
      <c r="G39" s="70"/>
      <c r="J39" s="40"/>
    </row>
    <row r="40" spans="3:10" x14ac:dyDescent="0.2">
      <c r="C40" s="143" t="s">
        <v>30</v>
      </c>
      <c r="D40" s="2"/>
      <c r="E40" s="22">
        <v>0</v>
      </c>
      <c r="F40" s="26"/>
      <c r="G40" s="70"/>
      <c r="J40" s="40"/>
    </row>
    <row r="41" spans="3:10" x14ac:dyDescent="0.2">
      <c r="C41" s="5" t="s">
        <v>16</v>
      </c>
      <c r="E41" s="74"/>
      <c r="F41" s="26"/>
      <c r="G41" s="70"/>
      <c r="J41" s="40" t="s">
        <v>59</v>
      </c>
    </row>
    <row r="42" spans="3:10" x14ac:dyDescent="0.2">
      <c r="C42" s="143" t="s">
        <v>443</v>
      </c>
      <c r="D42" s="2"/>
      <c r="E42" s="22">
        <v>0</v>
      </c>
      <c r="F42" s="26"/>
      <c r="G42" s="70"/>
      <c r="J42" s="40" t="s">
        <v>431</v>
      </c>
    </row>
    <row r="43" spans="3:10" ht="12" customHeight="1" x14ac:dyDescent="0.2">
      <c r="C43" s="143" t="s">
        <v>444</v>
      </c>
      <c r="D43" s="2"/>
      <c r="E43" s="22">
        <v>0</v>
      </c>
      <c r="F43" s="26"/>
      <c r="G43" s="70"/>
      <c r="J43" s="127" t="s">
        <v>432</v>
      </c>
    </row>
    <row r="44" spans="3:10" ht="12" customHeight="1" x14ac:dyDescent="0.2">
      <c r="C44" s="143" t="s">
        <v>441</v>
      </c>
      <c r="D44" s="2"/>
      <c r="E44" s="22">
        <v>0</v>
      </c>
      <c r="F44" s="26"/>
      <c r="G44" s="70"/>
      <c r="J44" s="128"/>
    </row>
    <row r="45" spans="3:10" ht="12" customHeight="1" x14ac:dyDescent="0.25">
      <c r="C45" s="143" t="s">
        <v>29</v>
      </c>
      <c r="D45" s="2"/>
      <c r="E45" s="22">
        <v>0</v>
      </c>
      <c r="F45" s="26"/>
      <c r="G45" s="70"/>
      <c r="J45" s="105"/>
    </row>
    <row r="46" spans="3:10" ht="12" customHeight="1" x14ac:dyDescent="0.25">
      <c r="C46" s="143" t="s">
        <v>30</v>
      </c>
      <c r="D46" s="2"/>
      <c r="E46" s="22">
        <v>0</v>
      </c>
      <c r="F46" s="26"/>
      <c r="G46" s="70"/>
      <c r="J46" s="105"/>
    </row>
    <row r="47" spans="3:10" ht="12" customHeight="1" x14ac:dyDescent="0.25">
      <c r="C47" s="143" t="s">
        <v>437</v>
      </c>
      <c r="D47" s="2"/>
      <c r="E47" s="22">
        <v>0</v>
      </c>
      <c r="F47" s="26"/>
      <c r="G47" s="70"/>
      <c r="J47" s="105"/>
    </row>
    <row r="48" spans="3:10" x14ac:dyDescent="0.2">
      <c r="C48" s="5" t="s">
        <v>17</v>
      </c>
      <c r="E48" s="22">
        <v>0</v>
      </c>
      <c r="F48" s="26"/>
      <c r="G48" s="70"/>
      <c r="J48" s="41" t="s">
        <v>61</v>
      </c>
    </row>
    <row r="49" spans="1:10" x14ac:dyDescent="0.2">
      <c r="E49" s="23"/>
      <c r="F49" s="26"/>
      <c r="G49" s="70"/>
      <c r="J49" s="41" t="s">
        <v>62</v>
      </c>
    </row>
    <row r="50" spans="1:10" x14ac:dyDescent="0.2">
      <c r="C50" s="5" t="s">
        <v>18</v>
      </c>
      <c r="F50" s="139">
        <f>SUM(E34:E50)</f>
        <v>0</v>
      </c>
      <c r="G50" s="70"/>
      <c r="J50" s="41" t="s">
        <v>63</v>
      </c>
    </row>
    <row r="51" spans="1:10" x14ac:dyDescent="0.2">
      <c r="F51" s="26"/>
      <c r="G51" s="70"/>
      <c r="J51" s="124" t="s">
        <v>433</v>
      </c>
    </row>
    <row r="52" spans="1:10" x14ac:dyDescent="0.2">
      <c r="C52" s="42" t="s">
        <v>19</v>
      </c>
      <c r="F52" s="26">
        <f>SUM(F6:F51)</f>
        <v>0</v>
      </c>
      <c r="G52" s="70"/>
      <c r="H52" s="47" t="s">
        <v>22</v>
      </c>
      <c r="J52" s="125"/>
    </row>
    <row r="53" spans="1:10" ht="12.75" customHeight="1" thickBot="1" x14ac:dyDescent="0.25">
      <c r="C53" s="43" t="s">
        <v>64</v>
      </c>
      <c r="D53" s="44"/>
      <c r="E53" s="45"/>
      <c r="F53" s="46">
        <v>45382270.990000002</v>
      </c>
      <c r="G53" s="71"/>
      <c r="H53" s="48">
        <f>F52-F53</f>
        <v>-45382270.990000002</v>
      </c>
      <c r="J53" s="126"/>
    </row>
    <row r="54" spans="1:10" ht="12.75" customHeight="1" thickTop="1" x14ac:dyDescent="0.2">
      <c r="F54" s="26"/>
      <c r="G54" s="70"/>
      <c r="H54" s="110" t="s">
        <v>23</v>
      </c>
      <c r="I54" s="9"/>
    </row>
    <row r="55" spans="1:10" x14ac:dyDescent="0.2">
      <c r="C55" s="4" t="s">
        <v>20</v>
      </c>
      <c r="F55" s="26"/>
      <c r="G55" s="70"/>
      <c r="H55" s="111"/>
      <c r="I55" s="9"/>
    </row>
    <row r="56" spans="1:10" x14ac:dyDescent="0.2">
      <c r="A56" s="11" t="s">
        <v>26</v>
      </c>
      <c r="C56" s="7" t="s">
        <v>445</v>
      </c>
      <c r="E56" s="22">
        <v>0</v>
      </c>
      <c r="F56" s="26"/>
      <c r="G56" s="70"/>
      <c r="H56" s="111"/>
    </row>
    <row r="57" spans="1:10" ht="12" customHeight="1" x14ac:dyDescent="0.2">
      <c r="A57" s="11" t="s">
        <v>27</v>
      </c>
      <c r="C57" s="144"/>
      <c r="E57" s="22">
        <v>0</v>
      </c>
      <c r="F57" s="26"/>
      <c r="G57" s="70"/>
      <c r="H57" s="112"/>
    </row>
    <row r="58" spans="1:10" ht="12" customHeight="1" x14ac:dyDescent="0.2">
      <c r="A58" s="11" t="s">
        <v>28</v>
      </c>
      <c r="C58" s="144"/>
      <c r="E58" s="22">
        <v>0</v>
      </c>
      <c r="F58" s="26"/>
      <c r="G58" s="70"/>
      <c r="H58" s="113"/>
    </row>
    <row r="59" spans="1:10" ht="12" customHeight="1" x14ac:dyDescent="0.2">
      <c r="A59" s="11" t="s">
        <v>427</v>
      </c>
      <c r="C59" s="7"/>
      <c r="E59" s="155"/>
      <c r="F59" s="26"/>
      <c r="G59" s="70"/>
      <c r="H59" s="113"/>
    </row>
    <row r="60" spans="1:10" x14ac:dyDescent="0.2">
      <c r="C60" s="5" t="s">
        <v>21</v>
      </c>
      <c r="F60" s="26">
        <f>SUM(E55:E60)</f>
        <v>0</v>
      </c>
      <c r="G60" s="70"/>
      <c r="H60" s="120"/>
    </row>
  </sheetData>
  <mergeCells count="7">
    <mergeCell ref="J7:J10"/>
    <mergeCell ref="J12:J14"/>
    <mergeCell ref="H13:H20"/>
    <mergeCell ref="J17:J23"/>
    <mergeCell ref="J51:J53"/>
    <mergeCell ref="J43:J44"/>
    <mergeCell ref="H54:H60"/>
  </mergeCells>
  <printOptions gridLines="1"/>
  <pageMargins left="0.7" right="0" top="0.5" bottom="0.5" header="0.3" footer="0.3"/>
  <pageSetup orientation="portrait" r:id="rId1"/>
  <headerFooter>
    <oddFooter>&amp;L&amp;8&amp;F&amp;R&amp;8&amp;D
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57"/>
  <sheetViews>
    <sheetView showGridLines="0" workbookViewId="0">
      <selection activeCell="F17" sqref="F17"/>
    </sheetView>
  </sheetViews>
  <sheetFormatPr defaultRowHeight="12" x14ac:dyDescent="0.2"/>
  <cols>
    <col min="1" max="1" width="32.85546875" style="3" customWidth="1"/>
    <col min="2" max="2" width="14.7109375" style="16" customWidth="1"/>
    <col min="3" max="3" width="18.42578125" style="15" bestFit="1" customWidth="1"/>
    <col min="4" max="4" width="16.140625" style="15" bestFit="1" customWidth="1"/>
    <col min="5" max="5" width="5.140625" style="2" customWidth="1"/>
    <col min="6" max="6" width="32.140625" style="2" customWidth="1"/>
    <col min="7" max="16384" width="9.140625" style="2"/>
  </cols>
  <sheetData>
    <row r="1" spans="1:6" ht="15.75" thickBot="1" x14ac:dyDescent="0.3">
      <c r="A1" s="157" t="str">
        <f>'Cash Rec Wkst'!C1</f>
        <v>SAMPLE SCHOOL DISTRICT</v>
      </c>
      <c r="B1" s="15"/>
      <c r="D1" s="19">
        <f>'Cash Rec Wkst'!C3</f>
        <v>42291</v>
      </c>
    </row>
    <row r="2" spans="1:6" ht="12.75" x14ac:dyDescent="0.2">
      <c r="A2" s="156" t="s">
        <v>33</v>
      </c>
      <c r="B2" s="15"/>
      <c r="F2" s="150"/>
    </row>
    <row r="3" spans="1:6" x14ac:dyDescent="0.2">
      <c r="A3" s="158" t="s">
        <v>24</v>
      </c>
      <c r="B3" s="15"/>
      <c r="F3" s="151" t="s">
        <v>448</v>
      </c>
    </row>
    <row r="4" spans="1:6" x14ac:dyDescent="0.2">
      <c r="B4" s="29" t="s">
        <v>25</v>
      </c>
      <c r="C4" s="31" t="s">
        <v>0</v>
      </c>
      <c r="D4" s="31" t="s">
        <v>1</v>
      </c>
      <c r="F4" s="151"/>
    </row>
    <row r="5" spans="1:6" x14ac:dyDescent="0.2">
      <c r="A5" s="32" t="s">
        <v>2</v>
      </c>
      <c r="F5" s="152" t="s">
        <v>449</v>
      </c>
    </row>
    <row r="6" spans="1:6" x14ac:dyDescent="0.2">
      <c r="A6" s="3" t="str">
        <f>'Cash Rec Wkst'!C7</f>
        <v>Checking Account</v>
      </c>
      <c r="C6" s="15">
        <f>'Cash Rec Wkst'!E7</f>
        <v>0</v>
      </c>
      <c r="F6" s="153"/>
    </row>
    <row r="7" spans="1:6" x14ac:dyDescent="0.2">
      <c r="A7" s="3" t="str">
        <f>'Cash Rec Wkst'!C8</f>
        <v>Checking Account</v>
      </c>
      <c r="C7" s="15">
        <f>'Cash Rec Wkst'!E8</f>
        <v>0</v>
      </c>
      <c r="F7" s="153"/>
    </row>
    <row r="8" spans="1:6" ht="12.75" thickBot="1" x14ac:dyDescent="0.25">
      <c r="A8" s="1" t="s">
        <v>3</v>
      </c>
      <c r="B8" s="15"/>
      <c r="D8" s="30">
        <f>'Cash Rec Wkst'!F10</f>
        <v>0</v>
      </c>
      <c r="F8" s="154"/>
    </row>
    <row r="9" spans="1:6" ht="12.75" thickTop="1" x14ac:dyDescent="0.2"/>
    <row r="10" spans="1:6" x14ac:dyDescent="0.2">
      <c r="A10" s="32" t="s">
        <v>4</v>
      </c>
    </row>
    <row r="11" spans="1:6" x14ac:dyDescent="0.2">
      <c r="A11" s="3" t="s">
        <v>5</v>
      </c>
      <c r="C11" s="15">
        <f>'Cash Rec Wkst'!E13</f>
        <v>0</v>
      </c>
    </row>
    <row r="12" spans="1:6" x14ac:dyDescent="0.2">
      <c r="A12" s="3" t="s">
        <v>6</v>
      </c>
      <c r="C12" s="15">
        <f>'Cash Rec Wkst'!E14</f>
        <v>0</v>
      </c>
    </row>
    <row r="13" spans="1:6" x14ac:dyDescent="0.2">
      <c r="A13" s="12" t="s">
        <v>32</v>
      </c>
      <c r="B13" s="17"/>
      <c r="C13" s="18">
        <f>'Cash Rec Wkst'!E15</f>
        <v>0</v>
      </c>
    </row>
    <row r="14" spans="1:6" x14ac:dyDescent="0.2">
      <c r="A14" s="3">
        <f>'Cash Rec Wkst'!C16</f>
        <v>0</v>
      </c>
      <c r="B14" s="15">
        <f>'Cash Rec Wkst'!D16</f>
        <v>0</v>
      </c>
    </row>
    <row r="15" spans="1:6" x14ac:dyDescent="0.2">
      <c r="A15" s="3">
        <f>'Cash Rec Wkst'!C17</f>
        <v>0</v>
      </c>
      <c r="B15" s="15">
        <f>'Cash Rec Wkst'!D17</f>
        <v>0</v>
      </c>
    </row>
    <row r="16" spans="1:6" x14ac:dyDescent="0.2">
      <c r="A16" s="3">
        <f>'Cash Rec Wkst'!C18</f>
        <v>0</v>
      </c>
      <c r="B16" s="15">
        <f>'Cash Rec Wkst'!D18</f>
        <v>0</v>
      </c>
    </row>
    <row r="17" spans="1:4" x14ac:dyDescent="0.2">
      <c r="A17" s="3">
        <f>'Cash Rec Wkst'!C19</f>
        <v>0</v>
      </c>
      <c r="B17" s="15">
        <f>'Cash Rec Wkst'!D19</f>
        <v>0</v>
      </c>
    </row>
    <row r="18" spans="1:4" ht="12.75" thickBot="1" x14ac:dyDescent="0.25">
      <c r="A18" s="1" t="s">
        <v>7</v>
      </c>
      <c r="B18" s="15"/>
      <c r="D18" s="30">
        <f>'Cash Rec Wkst'!F20</f>
        <v>0</v>
      </c>
    </row>
    <row r="19" spans="1:4" ht="12.75" thickTop="1" x14ac:dyDescent="0.2"/>
    <row r="20" spans="1:4" x14ac:dyDescent="0.2">
      <c r="A20" s="32" t="s">
        <v>8</v>
      </c>
    </row>
    <row r="21" spans="1:4" x14ac:dyDescent="0.2">
      <c r="A21" s="3" t="str">
        <f>'Cash Rec Wkst'!C23</f>
        <v>Treasury Bonds and Notes</v>
      </c>
      <c r="C21" s="15">
        <f>'Cash Rec Wkst'!E23</f>
        <v>0</v>
      </c>
    </row>
    <row r="22" spans="1:4" x14ac:dyDescent="0.2">
      <c r="A22" s="3" t="str">
        <f>'Cash Rec Wkst'!C24</f>
        <v>Certificate of Deposits</v>
      </c>
      <c r="C22" s="15">
        <f>'Cash Rec Wkst'!E24</f>
        <v>0</v>
      </c>
    </row>
    <row r="23" spans="1:4" x14ac:dyDescent="0.2">
      <c r="A23" s="3" t="str">
        <f>'Cash Rec Wkst'!C25</f>
        <v>Other Securities</v>
      </c>
      <c r="C23" s="15">
        <f>'Cash Rec Wkst'!E25</f>
        <v>0</v>
      </c>
    </row>
    <row r="24" spans="1:4" x14ac:dyDescent="0.2">
      <c r="A24" s="3" t="str">
        <f>'Cash Rec Wkst'!C26</f>
        <v>Other Investments:</v>
      </c>
      <c r="C24" s="15">
        <f>'Cash Rec Wkst'!E26</f>
        <v>0</v>
      </c>
    </row>
    <row r="25" spans="1:4" x14ac:dyDescent="0.2">
      <c r="A25" s="3" t="str">
        <f>'Cash Rec Wkst'!C27</f>
        <v>account</v>
      </c>
      <c r="C25" s="15">
        <f>'Cash Rec Wkst'!E27</f>
        <v>0</v>
      </c>
    </row>
    <row r="26" spans="1:4" x14ac:dyDescent="0.2">
      <c r="A26" s="3" t="str">
        <f>'Cash Rec Wkst'!C28</f>
        <v>account</v>
      </c>
      <c r="C26" s="15">
        <f>'Cash Rec Wkst'!E28</f>
        <v>0</v>
      </c>
    </row>
    <row r="27" spans="1:4" x14ac:dyDescent="0.2">
      <c r="A27" s="3" t="str">
        <f>'Cash Rec Wkst'!C29</f>
        <v>account</v>
      </c>
      <c r="C27" s="15">
        <f>'Cash Rec Wkst'!E29</f>
        <v>0</v>
      </c>
    </row>
    <row r="28" spans="1:4" x14ac:dyDescent="0.2">
      <c r="A28" s="3">
        <f>'Cash Rec Wkst'!C30</f>
        <v>0</v>
      </c>
      <c r="C28" s="15">
        <f>'Cash Rec Wkst'!E30</f>
        <v>0</v>
      </c>
    </row>
    <row r="29" spans="1:4" x14ac:dyDescent="0.2">
      <c r="A29" s="3">
        <f>'Cash Rec Wkst'!C31</f>
        <v>0</v>
      </c>
      <c r="C29" s="15">
        <f>'Cash Rec Wkst'!E31</f>
        <v>0</v>
      </c>
    </row>
    <row r="30" spans="1:4" ht="12.75" thickBot="1" x14ac:dyDescent="0.25">
      <c r="A30" s="1" t="s">
        <v>13</v>
      </c>
      <c r="B30" s="15"/>
      <c r="D30" s="30">
        <f>'Cash Rec Wkst'!F32</f>
        <v>0</v>
      </c>
    </row>
    <row r="31" spans="1:4" ht="12.75" thickTop="1" x14ac:dyDescent="0.2"/>
    <row r="32" spans="1:4" x14ac:dyDescent="0.2">
      <c r="A32" s="32" t="s">
        <v>14</v>
      </c>
    </row>
    <row r="33" spans="1:4" x14ac:dyDescent="0.2">
      <c r="A33" s="1" t="str">
        <f>'Cash Rec Wkst'!C35</f>
        <v>Petty Cash:</v>
      </c>
    </row>
    <row r="34" spans="1:4" x14ac:dyDescent="0.2">
      <c r="A34" s="107" t="str">
        <f>'Cash Rec Wkst'!C36</f>
        <v>1. High School</v>
      </c>
      <c r="C34" s="15">
        <f>'Cash Rec Wkst'!E36</f>
        <v>0</v>
      </c>
    </row>
    <row r="35" spans="1:4" x14ac:dyDescent="0.2">
      <c r="A35" s="107" t="str">
        <f>'Cash Rec Wkst'!C37</f>
        <v>2. Middle School</v>
      </c>
      <c r="C35" s="15">
        <f>'Cash Rec Wkst'!E37</f>
        <v>0</v>
      </c>
    </row>
    <row r="36" spans="1:4" x14ac:dyDescent="0.2">
      <c r="A36" s="107" t="str">
        <f>'Cash Rec Wkst'!C38</f>
        <v>3. Elementary</v>
      </c>
      <c r="C36" s="15">
        <f>'Cash Rec Wkst'!E38</f>
        <v>0</v>
      </c>
    </row>
    <row r="37" spans="1:4" x14ac:dyDescent="0.2">
      <c r="A37" s="107" t="str">
        <f>'Cash Rec Wkst'!C39</f>
        <v xml:space="preserve">4. </v>
      </c>
      <c r="C37" s="15">
        <f>'Cash Rec Wkst'!E39</f>
        <v>0</v>
      </c>
    </row>
    <row r="38" spans="1:4" x14ac:dyDescent="0.2">
      <c r="A38" s="107" t="str">
        <f>'Cash Rec Wkst'!C40</f>
        <v>5.</v>
      </c>
      <c r="C38" s="15">
        <f>'Cash Rec Wkst'!E40</f>
        <v>0</v>
      </c>
    </row>
    <row r="39" spans="1:4" x14ac:dyDescent="0.2">
      <c r="A39" s="1" t="str">
        <f>'Cash Rec Wkst'!C41</f>
        <v>Change Cash:</v>
      </c>
    </row>
    <row r="40" spans="1:4" x14ac:dyDescent="0.2">
      <c r="A40" s="107" t="str">
        <f>'Cash Rec Wkst'!C42</f>
        <v>1. Athletic</v>
      </c>
      <c r="C40" s="15">
        <f>'Cash Rec Wkst'!E42</f>
        <v>0</v>
      </c>
    </row>
    <row r="41" spans="1:4" x14ac:dyDescent="0.2">
      <c r="A41" s="107" t="str">
        <f>'Cash Rec Wkst'!C43</f>
        <v>2. Cafeteria</v>
      </c>
      <c r="C41" s="15">
        <f>'Cash Rec Wkst'!E43</f>
        <v>0</v>
      </c>
    </row>
    <row r="42" spans="1:4" x14ac:dyDescent="0.2">
      <c r="A42" s="107" t="str">
        <f>'Cash Rec Wkst'!C44</f>
        <v xml:space="preserve">3. </v>
      </c>
      <c r="C42" s="15">
        <f>'Cash Rec Wkst'!E44</f>
        <v>0</v>
      </c>
    </row>
    <row r="43" spans="1:4" x14ac:dyDescent="0.2">
      <c r="A43" s="107" t="str">
        <f>'Cash Rec Wkst'!C45</f>
        <v>4.</v>
      </c>
      <c r="C43" s="15">
        <f>'Cash Rec Wkst'!E45</f>
        <v>0</v>
      </c>
    </row>
    <row r="44" spans="1:4" x14ac:dyDescent="0.2">
      <c r="A44" s="107" t="str">
        <f>'Cash Rec Wkst'!C46</f>
        <v>5.</v>
      </c>
      <c r="C44" s="15">
        <f>'Cash Rec Wkst'!E46</f>
        <v>0</v>
      </c>
    </row>
    <row r="45" spans="1:4" x14ac:dyDescent="0.2">
      <c r="A45" s="107" t="str">
        <f>'Cash Rec Wkst'!C47</f>
        <v>6.</v>
      </c>
      <c r="C45" s="15">
        <f>'Cash Rec Wkst'!E47</f>
        <v>0</v>
      </c>
    </row>
    <row r="46" spans="1:4" x14ac:dyDescent="0.2">
      <c r="A46" s="3" t="str">
        <f>'Cash Rec Wkst'!C48</f>
        <v>Cash with Fiscal Agent</v>
      </c>
      <c r="C46" s="15">
        <f>'Cash Rec Wkst'!E48</f>
        <v>0</v>
      </c>
    </row>
    <row r="47" spans="1:4" ht="12.75" thickBot="1" x14ac:dyDescent="0.25">
      <c r="A47" s="1" t="s">
        <v>18</v>
      </c>
      <c r="B47" s="15"/>
      <c r="D47" s="30">
        <f>'Cash Rec Wkst'!F50</f>
        <v>0</v>
      </c>
    </row>
    <row r="48" spans="1:4" ht="12.75" thickTop="1" x14ac:dyDescent="0.2"/>
    <row r="49" spans="1:4" ht="12.75" thickBot="1" x14ac:dyDescent="0.25">
      <c r="A49" s="32" t="s">
        <v>19</v>
      </c>
      <c r="B49" s="15"/>
      <c r="D49" s="30">
        <f>'Cash Rec Wkst'!F52</f>
        <v>0</v>
      </c>
    </row>
    <row r="50" spans="1:4" ht="13.5" thickTop="1" thickBot="1" x14ac:dyDescent="0.25">
      <c r="A50" s="4" t="s">
        <v>37</v>
      </c>
      <c r="B50" s="15"/>
      <c r="D50" s="30">
        <f>'Cash Rec Wkst'!F53</f>
        <v>45382270.990000002</v>
      </c>
    </row>
    <row r="51" spans="1:4" ht="12.75" thickTop="1" x14ac:dyDescent="0.2"/>
    <row r="52" spans="1:4" x14ac:dyDescent="0.2">
      <c r="A52" s="32" t="s">
        <v>20</v>
      </c>
    </row>
    <row r="53" spans="1:4" x14ac:dyDescent="0.2">
      <c r="A53" s="3" t="str">
        <f>'Cash Rec Wkst'!C56</f>
        <v>Payroll</v>
      </c>
      <c r="C53" s="15">
        <f>'Cash Rec Wkst'!E56</f>
        <v>0</v>
      </c>
    </row>
    <row r="54" spans="1:4" x14ac:dyDescent="0.2">
      <c r="A54" s="3">
        <f>'Cash Rec Wkst'!C57</f>
        <v>0</v>
      </c>
      <c r="C54" s="15">
        <f>'Cash Rec Wkst'!E57</f>
        <v>0</v>
      </c>
    </row>
    <row r="55" spans="1:4" x14ac:dyDescent="0.2">
      <c r="A55" s="3">
        <f>'Cash Rec Wkst'!C58</f>
        <v>0</v>
      </c>
      <c r="C55" s="15">
        <f>'Cash Rec Wkst'!E58</f>
        <v>0</v>
      </c>
    </row>
    <row r="56" spans="1:4" ht="12.75" thickBot="1" x14ac:dyDescent="0.25">
      <c r="A56" s="1" t="s">
        <v>21</v>
      </c>
      <c r="B56" s="15"/>
      <c r="D56" s="30">
        <f>'Cash Rec Wkst'!F60</f>
        <v>0</v>
      </c>
    </row>
    <row r="57" spans="1:4" ht="12.75" thickTop="1" x14ac:dyDescent="0.2"/>
  </sheetData>
  <mergeCells count="1">
    <mergeCell ref="F5:F8"/>
  </mergeCells>
  <pageMargins left="1" right="0.45" top="0.75" bottom="0.5" header="0.3" footer="0.3"/>
  <pageSetup orientation="portrait" r:id="rId1"/>
  <headerFooter>
    <oddFooter>&amp;L&amp;8&amp;Z&amp;F&amp;R&amp;8&amp;D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2"/>
  <sheetViews>
    <sheetView workbookViewId="0">
      <selection activeCell="A9" sqref="A9"/>
    </sheetView>
  </sheetViews>
  <sheetFormatPr defaultRowHeight="12" x14ac:dyDescent="0.2"/>
  <cols>
    <col min="1" max="1" width="4" style="87" customWidth="1"/>
    <col min="2" max="2" width="4.42578125" style="76" bestFit="1" customWidth="1"/>
    <col min="3" max="3" width="10.85546875" style="81" customWidth="1"/>
    <col min="4" max="4" width="21.140625" style="2" customWidth="1"/>
    <col min="5" max="5" width="9.85546875" style="98" bestFit="1" customWidth="1"/>
    <col min="6" max="6" width="8.85546875" style="98" customWidth="1"/>
    <col min="7" max="7" width="12.5703125" style="98" bestFit="1" customWidth="1"/>
    <col min="8" max="8" width="12" style="102" bestFit="1" customWidth="1"/>
    <col min="9" max="9" width="20.140625" style="99" customWidth="1"/>
    <col min="10" max="10" width="14.140625" style="98" customWidth="1"/>
    <col min="11" max="11" width="12.7109375" style="91" customWidth="1"/>
    <col min="12" max="16384" width="9.140625" style="2"/>
  </cols>
  <sheetData>
    <row r="1" spans="1:12" ht="15" x14ac:dyDescent="0.25">
      <c r="A1" s="90" t="s">
        <v>425</v>
      </c>
      <c r="B1" s="89"/>
      <c r="C1" s="89"/>
      <c r="D1" s="89"/>
      <c r="E1" s="93" t="s">
        <v>421</v>
      </c>
      <c r="F1" s="93" t="s">
        <v>421</v>
      </c>
      <c r="G1" s="94"/>
      <c r="H1" s="95"/>
      <c r="I1" s="129" t="s">
        <v>434</v>
      </c>
      <c r="J1" s="130"/>
      <c r="K1" s="131" t="s">
        <v>424</v>
      </c>
    </row>
    <row r="2" spans="1:12" ht="15" x14ac:dyDescent="0.25">
      <c r="A2" s="88" t="s">
        <v>415</v>
      </c>
      <c r="B2" s="77" t="s">
        <v>416</v>
      </c>
      <c r="C2" s="80" t="s">
        <v>419</v>
      </c>
      <c r="D2" s="75" t="s">
        <v>417</v>
      </c>
      <c r="E2" s="93" t="s">
        <v>422</v>
      </c>
      <c r="F2" s="93" t="s">
        <v>423</v>
      </c>
      <c r="G2" s="96" t="s">
        <v>420</v>
      </c>
      <c r="H2" s="97" t="s">
        <v>418</v>
      </c>
      <c r="I2" s="133" t="s">
        <v>447</v>
      </c>
      <c r="J2" s="134"/>
      <c r="K2" s="132"/>
    </row>
    <row r="3" spans="1:12" x14ac:dyDescent="0.2">
      <c r="H3" s="74"/>
    </row>
    <row r="4" spans="1:12" x14ac:dyDescent="0.2">
      <c r="H4" s="74"/>
    </row>
    <row r="5" spans="1:12" x14ac:dyDescent="0.2">
      <c r="H5" s="74"/>
    </row>
    <row r="6" spans="1:12" x14ac:dyDescent="0.2">
      <c r="H6" s="74"/>
    </row>
    <row r="7" spans="1:12" x14ac:dyDescent="0.2">
      <c r="H7" s="74"/>
    </row>
    <row r="8" spans="1:12" x14ac:dyDescent="0.2">
      <c r="H8" s="74"/>
      <c r="J8" s="20"/>
      <c r="K8" s="20"/>
    </row>
    <row r="9" spans="1:12" x14ac:dyDescent="0.2">
      <c r="B9" s="79"/>
      <c r="C9" s="82"/>
      <c r="H9" s="100"/>
      <c r="J9" s="91"/>
    </row>
    <row r="10" spans="1:12" ht="15" x14ac:dyDescent="0.25">
      <c r="B10" s="79"/>
      <c r="C10" s="82"/>
      <c r="H10" s="101"/>
      <c r="I10" s="91"/>
      <c r="L10" s="89"/>
    </row>
    <row r="11" spans="1:12" x14ac:dyDescent="0.2">
      <c r="B11" s="79"/>
      <c r="C11" s="82"/>
      <c r="H11" s="74"/>
    </row>
    <row r="12" spans="1:12" x14ac:dyDescent="0.2">
      <c r="B12" s="79"/>
      <c r="C12" s="82"/>
      <c r="H12" s="74"/>
      <c r="J12" s="91"/>
    </row>
    <row r="13" spans="1:12" x14ac:dyDescent="0.2">
      <c r="B13" s="79"/>
      <c r="C13" s="82"/>
      <c r="H13" s="100"/>
    </row>
    <row r="14" spans="1:12" x14ac:dyDescent="0.2">
      <c r="B14" s="108"/>
      <c r="C14" s="82"/>
    </row>
    <row r="15" spans="1:12" x14ac:dyDescent="0.2">
      <c r="B15" s="79"/>
      <c r="C15" s="82"/>
      <c r="H15" s="74"/>
    </row>
    <row r="16" spans="1:12" x14ac:dyDescent="0.2">
      <c r="B16" s="79"/>
      <c r="C16" s="83"/>
      <c r="H16" s="74"/>
    </row>
    <row r="17" spans="1:11" x14ac:dyDescent="0.2">
      <c r="B17" s="79"/>
      <c r="C17" s="82"/>
      <c r="H17" s="74"/>
    </row>
    <row r="18" spans="1:11" x14ac:dyDescent="0.2">
      <c r="B18" s="79"/>
      <c r="C18" s="82"/>
      <c r="H18" s="74"/>
    </row>
    <row r="19" spans="1:11" x14ac:dyDescent="0.2">
      <c r="H19" s="74"/>
    </row>
    <row r="21" spans="1:11" s="5" customFormat="1" ht="12.75" thickBot="1" x14ac:dyDescent="0.25">
      <c r="A21" s="84"/>
      <c r="B21" s="84"/>
      <c r="C21" s="85"/>
      <c r="D21" s="86" t="s">
        <v>1</v>
      </c>
      <c r="E21" s="92">
        <f>SUM(E3:E20)</f>
        <v>0</v>
      </c>
      <c r="F21" s="92">
        <f>SUM(F3:F20)</f>
        <v>0</v>
      </c>
      <c r="G21" s="92">
        <f>SUM(G3:G20)</f>
        <v>0</v>
      </c>
      <c r="H21" s="92">
        <f>SUM(H3:H20)</f>
        <v>0</v>
      </c>
      <c r="I21" s="103"/>
      <c r="J21" s="92">
        <f>SUM(J3:J20)</f>
        <v>0</v>
      </c>
      <c r="K21" s="92">
        <f>SUM(K3:K20)</f>
        <v>0</v>
      </c>
    </row>
    <row r="22" spans="1:11" ht="12.75" thickTop="1" x14ac:dyDescent="0.2">
      <c r="F22" s="104"/>
    </row>
  </sheetData>
  <sortState ref="A2:G16">
    <sortCondition ref="D2:D16"/>
    <sortCondition ref="G2:G16"/>
  </sortState>
  <mergeCells count="3">
    <mergeCell ref="I1:J1"/>
    <mergeCell ref="K1:K2"/>
    <mergeCell ref="I2:J2"/>
  </mergeCells>
  <pageMargins left="0.45" right="0" top="0.5" bottom="0.25" header="0" footer="0.25"/>
  <pageSetup orientation="landscape" horizontalDpi="200" verticalDpi="200" r:id="rId1"/>
  <headerFooter>
    <oddFooter>&amp;L&amp;7&amp;Z&amp;F&amp;R&amp;7&amp;D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B1:E629"/>
  <sheetViews>
    <sheetView showGridLines="0" workbookViewId="0">
      <selection activeCell="B2" sqref="B2"/>
    </sheetView>
  </sheetViews>
  <sheetFormatPr defaultRowHeight="15" x14ac:dyDescent="0.25"/>
  <cols>
    <col min="1" max="1" width="3.42578125" customWidth="1"/>
    <col min="2" max="2" width="109.28515625" customWidth="1"/>
  </cols>
  <sheetData>
    <row r="1" spans="2:2" ht="23.25" x14ac:dyDescent="0.25">
      <c r="B1" s="66" t="s">
        <v>65</v>
      </c>
    </row>
    <row r="3" spans="2:2" ht="17.25" x14ac:dyDescent="0.25">
      <c r="B3" s="51" t="s">
        <v>66</v>
      </c>
    </row>
    <row r="4" spans="2:2" x14ac:dyDescent="0.25">
      <c r="B4" s="52" t="s">
        <v>75</v>
      </c>
    </row>
    <row r="6" spans="2:2" ht="17.25" x14ac:dyDescent="0.25">
      <c r="B6" s="51" t="s">
        <v>67</v>
      </c>
    </row>
    <row r="8" spans="2:2" x14ac:dyDescent="0.25">
      <c r="B8" s="52" t="s">
        <v>76</v>
      </c>
    </row>
    <row r="10" spans="2:2" x14ac:dyDescent="0.25">
      <c r="B10" s="63" t="s">
        <v>409</v>
      </c>
    </row>
    <row r="12" spans="2:2" x14ac:dyDescent="0.25">
      <c r="B12" s="52" t="s">
        <v>410</v>
      </c>
    </row>
    <row r="13" spans="2:2" x14ac:dyDescent="0.25">
      <c r="B13" s="63" t="s">
        <v>411</v>
      </c>
    </row>
    <row r="14" spans="2:2" x14ac:dyDescent="0.25">
      <c r="B14" s="63" t="s">
        <v>412</v>
      </c>
    </row>
    <row r="15" spans="2:2" x14ac:dyDescent="0.25">
      <c r="B15" s="63" t="s">
        <v>413</v>
      </c>
    </row>
    <row r="17" spans="2:2" ht="17.25" x14ac:dyDescent="0.25">
      <c r="B17" s="51" t="s">
        <v>68</v>
      </c>
    </row>
    <row r="19" spans="2:2" x14ac:dyDescent="0.25">
      <c r="B19" s="58" t="s">
        <v>78</v>
      </c>
    </row>
    <row r="20" spans="2:2" x14ac:dyDescent="0.25">
      <c r="B20" s="58" t="s">
        <v>79</v>
      </c>
    </row>
    <row r="21" spans="2:2" x14ac:dyDescent="0.25">
      <c r="B21" s="58" t="s">
        <v>80</v>
      </c>
    </row>
    <row r="22" spans="2:2" x14ac:dyDescent="0.25">
      <c r="B22" s="58" t="s">
        <v>81</v>
      </c>
    </row>
    <row r="23" spans="2:2" x14ac:dyDescent="0.25">
      <c r="B23" s="58" t="s">
        <v>82</v>
      </c>
    </row>
    <row r="24" spans="2:2" x14ac:dyDescent="0.25">
      <c r="B24" s="58" t="s">
        <v>83</v>
      </c>
    </row>
    <row r="25" spans="2:2" x14ac:dyDescent="0.25">
      <c r="B25" s="58" t="s">
        <v>84</v>
      </c>
    </row>
    <row r="26" spans="2:2" x14ac:dyDescent="0.25">
      <c r="B26" s="58" t="s">
        <v>85</v>
      </c>
    </row>
    <row r="27" spans="2:2" x14ac:dyDescent="0.25">
      <c r="B27" s="58" t="s">
        <v>86</v>
      </c>
    </row>
    <row r="28" spans="2:2" x14ac:dyDescent="0.25">
      <c r="B28" s="58" t="s">
        <v>77</v>
      </c>
    </row>
    <row r="29" spans="2:2" x14ac:dyDescent="0.25">
      <c r="B29" s="58" t="s">
        <v>87</v>
      </c>
    </row>
    <row r="30" spans="2:2" x14ac:dyDescent="0.25">
      <c r="B30" s="53" t="s">
        <v>77</v>
      </c>
    </row>
    <row r="31" spans="2:2" ht="17.25" x14ac:dyDescent="0.25">
      <c r="B31" s="51" t="s">
        <v>69</v>
      </c>
    </row>
    <row r="32" spans="2:2" x14ac:dyDescent="0.25">
      <c r="B32" s="136" t="s">
        <v>88</v>
      </c>
    </row>
    <row r="33" spans="2:5" x14ac:dyDescent="0.25">
      <c r="B33" s="137"/>
    </row>
    <row r="34" spans="2:5" x14ac:dyDescent="0.25">
      <c r="B34" s="136" t="s">
        <v>436</v>
      </c>
    </row>
    <row r="35" spans="2:5" x14ac:dyDescent="0.25">
      <c r="B35" s="138"/>
    </row>
    <row r="36" spans="2:5" x14ac:dyDescent="0.25">
      <c r="B36" s="138"/>
    </row>
    <row r="37" spans="2:5" x14ac:dyDescent="0.25">
      <c r="B37" s="138"/>
    </row>
    <row r="38" spans="2:5" x14ac:dyDescent="0.25">
      <c r="B38" s="136" t="s">
        <v>89</v>
      </c>
    </row>
    <row r="39" spans="2:5" x14ac:dyDescent="0.25">
      <c r="B39" s="137"/>
    </row>
    <row r="40" spans="2:5" x14ac:dyDescent="0.25">
      <c r="B40" s="136" t="s">
        <v>90</v>
      </c>
    </row>
    <row r="41" spans="2:5" x14ac:dyDescent="0.25">
      <c r="B41" s="137"/>
    </row>
    <row r="42" spans="2:5" x14ac:dyDescent="0.25">
      <c r="B42" s="137"/>
    </row>
    <row r="43" spans="2:5" x14ac:dyDescent="0.25">
      <c r="B43" s="137"/>
    </row>
    <row r="44" spans="2:5" x14ac:dyDescent="0.25">
      <c r="B44" s="136" t="s">
        <v>91</v>
      </c>
    </row>
    <row r="45" spans="2:5" x14ac:dyDescent="0.25">
      <c r="B45" s="137"/>
    </row>
    <row r="47" spans="2:5" ht="17.25" x14ac:dyDescent="0.25">
      <c r="B47" s="55" t="s">
        <v>70</v>
      </c>
      <c r="C47" s="56"/>
      <c r="D47" s="56"/>
      <c r="E47" s="56"/>
    </row>
    <row r="49" spans="2:2" ht="25.5" x14ac:dyDescent="0.25">
      <c r="B49" s="57" t="s">
        <v>92</v>
      </c>
    </row>
    <row r="50" spans="2:2" x14ac:dyDescent="0.25">
      <c r="B50" s="53" t="s">
        <v>77</v>
      </c>
    </row>
    <row r="51" spans="2:2" x14ac:dyDescent="0.25">
      <c r="B51" s="58" t="s">
        <v>94</v>
      </c>
    </row>
    <row r="52" spans="2:2" x14ac:dyDescent="0.25">
      <c r="B52" s="58" t="s">
        <v>81</v>
      </c>
    </row>
    <row r="53" spans="2:2" x14ac:dyDescent="0.25">
      <c r="B53" s="58" t="s">
        <v>95</v>
      </c>
    </row>
    <row r="54" spans="2:2" x14ac:dyDescent="0.25">
      <c r="B54" s="58" t="s">
        <v>96</v>
      </c>
    </row>
    <row r="55" spans="2:2" x14ac:dyDescent="0.25">
      <c r="B55" s="58" t="s">
        <v>97</v>
      </c>
    </row>
    <row r="56" spans="2:2" x14ac:dyDescent="0.25">
      <c r="B56" s="58" t="s">
        <v>98</v>
      </c>
    </row>
    <row r="57" spans="2:2" x14ac:dyDescent="0.25">
      <c r="B57" s="58" t="s">
        <v>99</v>
      </c>
    </row>
    <row r="58" spans="2:2" x14ac:dyDescent="0.25">
      <c r="B58" s="58" t="s">
        <v>100</v>
      </c>
    </row>
    <row r="59" spans="2:2" x14ac:dyDescent="0.25">
      <c r="B59" s="58" t="s">
        <v>101</v>
      </c>
    </row>
    <row r="60" spans="2:2" x14ac:dyDescent="0.25">
      <c r="B60" s="58" t="s">
        <v>102</v>
      </c>
    </row>
    <row r="61" spans="2:2" x14ac:dyDescent="0.25">
      <c r="B61" s="58" t="s">
        <v>103</v>
      </c>
    </row>
    <row r="62" spans="2:2" x14ac:dyDescent="0.25">
      <c r="B62" s="58" t="s">
        <v>104</v>
      </c>
    </row>
    <row r="63" spans="2:2" x14ac:dyDescent="0.25">
      <c r="B63" s="58" t="s">
        <v>105</v>
      </c>
    </row>
    <row r="64" spans="2:2" x14ac:dyDescent="0.25">
      <c r="B64" s="58" t="s">
        <v>81</v>
      </c>
    </row>
    <row r="65" spans="2:2" x14ac:dyDescent="0.25">
      <c r="B65" s="58" t="s">
        <v>95</v>
      </c>
    </row>
    <row r="66" spans="2:2" x14ac:dyDescent="0.25">
      <c r="B66" s="58" t="s">
        <v>106</v>
      </c>
    </row>
    <row r="67" spans="2:2" x14ac:dyDescent="0.25">
      <c r="B67" s="58" t="s">
        <v>97</v>
      </c>
    </row>
    <row r="68" spans="2:2" x14ac:dyDescent="0.25">
      <c r="B68" s="58" t="s">
        <v>107</v>
      </c>
    </row>
    <row r="69" spans="2:2" x14ac:dyDescent="0.25">
      <c r="B69" s="58" t="s">
        <v>108</v>
      </c>
    </row>
    <row r="70" spans="2:2" x14ac:dyDescent="0.25">
      <c r="B70" s="58" t="s">
        <v>109</v>
      </c>
    </row>
    <row r="71" spans="2:2" x14ac:dyDescent="0.25">
      <c r="B71" s="58" t="s">
        <v>110</v>
      </c>
    </row>
    <row r="72" spans="2:2" x14ac:dyDescent="0.25">
      <c r="B72" s="58" t="s">
        <v>81</v>
      </c>
    </row>
    <row r="73" spans="2:2" x14ac:dyDescent="0.25">
      <c r="B73" s="58" t="s">
        <v>111</v>
      </c>
    </row>
    <row r="74" spans="2:2" x14ac:dyDescent="0.25">
      <c r="B74" s="58" t="s">
        <v>112</v>
      </c>
    </row>
    <row r="75" spans="2:2" x14ac:dyDescent="0.25">
      <c r="B75" s="58" t="s">
        <v>113</v>
      </c>
    </row>
    <row r="76" spans="2:2" x14ac:dyDescent="0.25">
      <c r="B76" s="58" t="s">
        <v>81</v>
      </c>
    </row>
    <row r="77" spans="2:2" x14ac:dyDescent="0.25">
      <c r="B77" s="58" t="s">
        <v>114</v>
      </c>
    </row>
    <row r="78" spans="2:2" x14ac:dyDescent="0.25">
      <c r="B78" s="58" t="s">
        <v>81</v>
      </c>
    </row>
    <row r="79" spans="2:2" x14ac:dyDescent="0.25">
      <c r="B79" s="58" t="s">
        <v>115</v>
      </c>
    </row>
    <row r="80" spans="2:2" x14ac:dyDescent="0.25">
      <c r="B80" s="58" t="s">
        <v>116</v>
      </c>
    </row>
    <row r="81" spans="2:2" x14ac:dyDescent="0.25">
      <c r="B81" s="58" t="s">
        <v>97</v>
      </c>
    </row>
    <row r="82" spans="2:2" x14ac:dyDescent="0.25">
      <c r="B82" s="58" t="s">
        <v>117</v>
      </c>
    </row>
    <row r="83" spans="2:2" x14ac:dyDescent="0.25">
      <c r="B83" s="64">
        <v>25000</v>
      </c>
    </row>
    <row r="84" spans="2:2" x14ac:dyDescent="0.25">
      <c r="B84" s="58" t="s">
        <v>77</v>
      </c>
    </row>
    <row r="85" spans="2:2" x14ac:dyDescent="0.25">
      <c r="B85" s="58" t="s">
        <v>118</v>
      </c>
    </row>
    <row r="86" spans="2:2" x14ac:dyDescent="0.25">
      <c r="B86" s="58" t="s">
        <v>77</v>
      </c>
    </row>
    <row r="87" spans="2:2" x14ac:dyDescent="0.25">
      <c r="B87" s="58" t="s">
        <v>115</v>
      </c>
    </row>
    <row r="88" spans="2:2" x14ac:dyDescent="0.25">
      <c r="B88" s="58" t="s">
        <v>119</v>
      </c>
    </row>
    <row r="89" spans="2:2" x14ac:dyDescent="0.25">
      <c r="B89" s="58" t="s">
        <v>77</v>
      </c>
    </row>
    <row r="90" spans="2:2" x14ac:dyDescent="0.25">
      <c r="B90" s="58" t="s">
        <v>97</v>
      </c>
    </row>
    <row r="91" spans="2:2" x14ac:dyDescent="0.25">
      <c r="B91" s="58" t="s">
        <v>120</v>
      </c>
    </row>
    <row r="92" spans="2:2" x14ac:dyDescent="0.25">
      <c r="B92" s="64">
        <v>4500</v>
      </c>
    </row>
    <row r="93" spans="2:2" x14ac:dyDescent="0.25">
      <c r="B93" s="58" t="s">
        <v>81</v>
      </c>
    </row>
    <row r="94" spans="2:2" x14ac:dyDescent="0.25">
      <c r="B94" s="58" t="s">
        <v>121</v>
      </c>
    </row>
    <row r="95" spans="2:2" x14ac:dyDescent="0.25">
      <c r="B95" s="64">
        <v>2500</v>
      </c>
    </row>
    <row r="96" spans="2:2" x14ac:dyDescent="0.25">
      <c r="B96" s="58" t="s">
        <v>77</v>
      </c>
    </row>
    <row r="97" spans="2:2" x14ac:dyDescent="0.25">
      <c r="B97" s="58" t="s">
        <v>122</v>
      </c>
    </row>
    <row r="98" spans="2:2" x14ac:dyDescent="0.25">
      <c r="B98" s="64">
        <v>1500</v>
      </c>
    </row>
    <row r="99" spans="2:2" x14ac:dyDescent="0.25">
      <c r="B99" s="58" t="s">
        <v>77</v>
      </c>
    </row>
    <row r="100" spans="2:2" x14ac:dyDescent="0.25">
      <c r="B100" s="58" t="s">
        <v>123</v>
      </c>
    </row>
    <row r="101" spans="2:2" x14ac:dyDescent="0.25">
      <c r="B101" s="58" t="s">
        <v>77</v>
      </c>
    </row>
    <row r="102" spans="2:2" x14ac:dyDescent="0.25">
      <c r="B102" s="58" t="s">
        <v>124</v>
      </c>
    </row>
    <row r="103" spans="2:2" x14ac:dyDescent="0.25">
      <c r="B103" s="58" t="s">
        <v>125</v>
      </c>
    </row>
    <row r="104" spans="2:2" x14ac:dyDescent="0.25">
      <c r="B104" s="58" t="s">
        <v>77</v>
      </c>
    </row>
    <row r="105" spans="2:2" x14ac:dyDescent="0.25">
      <c r="B105" s="58" t="s">
        <v>124</v>
      </c>
    </row>
    <row r="106" spans="2:2" x14ac:dyDescent="0.25">
      <c r="B106" s="58" t="s">
        <v>126</v>
      </c>
    </row>
    <row r="107" spans="2:2" x14ac:dyDescent="0.25">
      <c r="B107" s="58" t="s">
        <v>77</v>
      </c>
    </row>
    <row r="108" spans="2:2" x14ac:dyDescent="0.25">
      <c r="B108" s="58" t="s">
        <v>124</v>
      </c>
    </row>
    <row r="109" spans="2:2" x14ac:dyDescent="0.25">
      <c r="B109" s="58" t="s">
        <v>127</v>
      </c>
    </row>
    <row r="110" spans="2:2" x14ac:dyDescent="0.25">
      <c r="B110" s="58" t="s">
        <v>77</v>
      </c>
    </row>
    <row r="111" spans="2:2" x14ac:dyDescent="0.25">
      <c r="B111" s="58" t="s">
        <v>124</v>
      </c>
    </row>
    <row r="112" spans="2:2" x14ac:dyDescent="0.25">
      <c r="B112" s="58" t="s">
        <v>128</v>
      </c>
    </row>
    <row r="113" spans="2:2" x14ac:dyDescent="0.25">
      <c r="B113" s="58" t="s">
        <v>77</v>
      </c>
    </row>
    <row r="114" spans="2:2" x14ac:dyDescent="0.25">
      <c r="B114" s="58" t="s">
        <v>129</v>
      </c>
    </row>
    <row r="115" spans="2:2" x14ac:dyDescent="0.25">
      <c r="B115" s="58" t="s">
        <v>81</v>
      </c>
    </row>
    <row r="116" spans="2:2" x14ac:dyDescent="0.25">
      <c r="B116" s="58" t="s">
        <v>130</v>
      </c>
    </row>
    <row r="117" spans="2:2" x14ac:dyDescent="0.25">
      <c r="B117" s="65">
        <v>986294.02</v>
      </c>
    </row>
    <row r="118" spans="2:2" x14ac:dyDescent="0.25">
      <c r="B118" s="58" t="s">
        <v>81</v>
      </c>
    </row>
    <row r="119" spans="2:2" x14ac:dyDescent="0.25">
      <c r="B119" s="58" t="s">
        <v>131</v>
      </c>
    </row>
    <row r="120" spans="2:2" x14ac:dyDescent="0.25">
      <c r="B120" s="64">
        <v>100000</v>
      </c>
    </row>
    <row r="121" spans="2:2" x14ac:dyDescent="0.25">
      <c r="B121" s="58" t="s">
        <v>97</v>
      </c>
    </row>
    <row r="122" spans="2:2" x14ac:dyDescent="0.25">
      <c r="B122" s="58" t="s">
        <v>132</v>
      </c>
    </row>
    <row r="123" spans="2:2" x14ac:dyDescent="0.25">
      <c r="B123" s="58" t="s">
        <v>133</v>
      </c>
    </row>
    <row r="124" spans="2:2" x14ac:dyDescent="0.25">
      <c r="B124" s="58" t="s">
        <v>77</v>
      </c>
    </row>
    <row r="125" spans="2:2" x14ac:dyDescent="0.25">
      <c r="B125" s="58" t="s">
        <v>134</v>
      </c>
    </row>
    <row r="126" spans="2:2" x14ac:dyDescent="0.25">
      <c r="B126" s="58" t="s">
        <v>97</v>
      </c>
    </row>
    <row r="127" spans="2:2" x14ac:dyDescent="0.25">
      <c r="B127" s="58" t="s">
        <v>135</v>
      </c>
    </row>
    <row r="128" spans="2:2" x14ac:dyDescent="0.25">
      <c r="B128" s="58" t="s">
        <v>136</v>
      </c>
    </row>
    <row r="129" spans="2:2" x14ac:dyDescent="0.25">
      <c r="B129" s="58" t="s">
        <v>137</v>
      </c>
    </row>
    <row r="130" spans="2:2" x14ac:dyDescent="0.25">
      <c r="B130" s="65">
        <v>310000</v>
      </c>
    </row>
    <row r="131" spans="2:2" x14ac:dyDescent="0.25">
      <c r="B131" s="58" t="s">
        <v>77</v>
      </c>
    </row>
    <row r="132" spans="2:2" x14ac:dyDescent="0.25">
      <c r="B132" s="58" t="s">
        <v>135</v>
      </c>
    </row>
    <row r="133" spans="2:2" x14ac:dyDescent="0.25">
      <c r="B133" s="58" t="s">
        <v>138</v>
      </c>
    </row>
    <row r="134" spans="2:2" x14ac:dyDescent="0.25">
      <c r="B134" s="58" t="s">
        <v>77</v>
      </c>
    </row>
    <row r="135" spans="2:2" x14ac:dyDescent="0.25">
      <c r="B135" s="58" t="s">
        <v>139</v>
      </c>
    </row>
    <row r="136" spans="2:2" x14ac:dyDescent="0.25">
      <c r="B136" s="58" t="s">
        <v>77</v>
      </c>
    </row>
    <row r="137" spans="2:2" x14ac:dyDescent="0.25">
      <c r="B137" s="58" t="s">
        <v>140</v>
      </c>
    </row>
    <row r="138" spans="2:2" x14ac:dyDescent="0.25">
      <c r="B138" s="58" t="s">
        <v>77</v>
      </c>
    </row>
    <row r="139" spans="2:2" x14ac:dyDescent="0.25">
      <c r="B139" s="58" t="s">
        <v>141</v>
      </c>
    </row>
    <row r="140" spans="2:2" x14ac:dyDescent="0.25">
      <c r="B140" s="58" t="s">
        <v>142</v>
      </c>
    </row>
    <row r="141" spans="2:2" x14ac:dyDescent="0.25">
      <c r="B141" s="58" t="s">
        <v>143</v>
      </c>
    </row>
    <row r="142" spans="2:2" x14ac:dyDescent="0.25">
      <c r="B142" s="64">
        <v>500</v>
      </c>
    </row>
    <row r="143" spans="2:2" x14ac:dyDescent="0.25">
      <c r="B143" s="58" t="s">
        <v>77</v>
      </c>
    </row>
    <row r="144" spans="2:2" x14ac:dyDescent="0.25">
      <c r="B144" s="58" t="s">
        <v>141</v>
      </c>
    </row>
    <row r="145" spans="2:2" x14ac:dyDescent="0.25">
      <c r="B145" s="58" t="s">
        <v>144</v>
      </c>
    </row>
    <row r="146" spans="2:2" x14ac:dyDescent="0.25">
      <c r="B146" s="58" t="s">
        <v>143</v>
      </c>
    </row>
    <row r="147" spans="2:2" x14ac:dyDescent="0.25">
      <c r="B147" s="64">
        <v>300</v>
      </c>
    </row>
    <row r="148" spans="2:2" x14ac:dyDescent="0.25">
      <c r="B148" s="58" t="s">
        <v>77</v>
      </c>
    </row>
    <row r="149" spans="2:2" x14ac:dyDescent="0.25">
      <c r="B149" s="58" t="s">
        <v>141</v>
      </c>
    </row>
    <row r="150" spans="2:2" x14ac:dyDescent="0.25">
      <c r="B150" s="58" t="s">
        <v>145</v>
      </c>
    </row>
    <row r="151" spans="2:2" x14ac:dyDescent="0.25">
      <c r="B151" s="58" t="s">
        <v>143</v>
      </c>
    </row>
    <row r="152" spans="2:2" x14ac:dyDescent="0.25">
      <c r="B152" s="64">
        <v>150</v>
      </c>
    </row>
    <row r="153" spans="2:2" x14ac:dyDescent="0.25">
      <c r="B153" s="58" t="s">
        <v>77</v>
      </c>
    </row>
    <row r="154" spans="2:2" x14ac:dyDescent="0.25">
      <c r="B154" s="58" t="s">
        <v>141</v>
      </c>
    </row>
    <row r="155" spans="2:2" x14ac:dyDescent="0.25">
      <c r="B155" s="58" t="s">
        <v>146</v>
      </c>
    </row>
    <row r="156" spans="2:2" x14ac:dyDescent="0.25">
      <c r="B156" s="58" t="s">
        <v>143</v>
      </c>
    </row>
    <row r="157" spans="2:2" x14ac:dyDescent="0.25">
      <c r="B157" s="64">
        <v>4000</v>
      </c>
    </row>
    <row r="158" spans="2:2" x14ac:dyDescent="0.25">
      <c r="B158" s="64" t="s">
        <v>77</v>
      </c>
    </row>
    <row r="159" spans="2:2" x14ac:dyDescent="0.25">
      <c r="B159" s="58" t="s">
        <v>141</v>
      </c>
    </row>
    <row r="160" spans="2:2" x14ac:dyDescent="0.25">
      <c r="B160" s="58" t="s">
        <v>147</v>
      </c>
    </row>
    <row r="161" spans="2:2" x14ac:dyDescent="0.25">
      <c r="B161" s="58" t="s">
        <v>148</v>
      </c>
    </row>
    <row r="162" spans="2:2" x14ac:dyDescent="0.25">
      <c r="B162" s="58" t="s">
        <v>143</v>
      </c>
    </row>
    <row r="163" spans="2:2" x14ac:dyDescent="0.25">
      <c r="B163" s="64">
        <v>250</v>
      </c>
    </row>
    <row r="164" spans="2:2" x14ac:dyDescent="0.25">
      <c r="B164" s="58" t="s">
        <v>77</v>
      </c>
    </row>
    <row r="165" spans="2:2" x14ac:dyDescent="0.25">
      <c r="B165" s="58" t="s">
        <v>149</v>
      </c>
    </row>
    <row r="166" spans="2:2" x14ac:dyDescent="0.25">
      <c r="B166" s="58" t="s">
        <v>77</v>
      </c>
    </row>
    <row r="167" spans="2:2" x14ac:dyDescent="0.25">
      <c r="B167" s="58" t="s">
        <v>150</v>
      </c>
    </row>
    <row r="168" spans="2:2" x14ac:dyDescent="0.25">
      <c r="B168" s="58" t="s">
        <v>151</v>
      </c>
    </row>
    <row r="169" spans="2:2" x14ac:dyDescent="0.25">
      <c r="B169" s="58" t="s">
        <v>93</v>
      </c>
    </row>
    <row r="170" spans="2:2" x14ac:dyDescent="0.25">
      <c r="B170" s="58" t="s">
        <v>152</v>
      </c>
    </row>
    <row r="171" spans="2:2" x14ac:dyDescent="0.25">
      <c r="B171" s="64">
        <v>250</v>
      </c>
    </row>
    <row r="172" spans="2:2" x14ac:dyDescent="0.25">
      <c r="B172" s="58" t="s">
        <v>77</v>
      </c>
    </row>
    <row r="173" spans="2:2" x14ac:dyDescent="0.25">
      <c r="B173" s="58" t="s">
        <v>153</v>
      </c>
    </row>
    <row r="174" spans="2:2" x14ac:dyDescent="0.25">
      <c r="B174" s="58" t="s">
        <v>154</v>
      </c>
    </row>
    <row r="175" spans="2:2" x14ac:dyDescent="0.25">
      <c r="B175" s="58" t="s">
        <v>93</v>
      </c>
    </row>
    <row r="176" spans="2:2" x14ac:dyDescent="0.25">
      <c r="B176" s="58" t="s">
        <v>155</v>
      </c>
    </row>
    <row r="177" spans="2:2" x14ac:dyDescent="0.25">
      <c r="B177" s="58" t="s">
        <v>156</v>
      </c>
    </row>
    <row r="178" spans="2:2" x14ac:dyDescent="0.25">
      <c r="B178" s="58" t="s">
        <v>77</v>
      </c>
    </row>
    <row r="179" spans="2:2" x14ac:dyDescent="0.25">
      <c r="B179" s="58" t="s">
        <v>157</v>
      </c>
    </row>
    <row r="180" spans="2:2" x14ac:dyDescent="0.25">
      <c r="B180" s="58" t="s">
        <v>77</v>
      </c>
    </row>
    <row r="181" spans="2:2" x14ac:dyDescent="0.25">
      <c r="B181" s="58" t="s">
        <v>158</v>
      </c>
    </row>
    <row r="182" spans="2:2" x14ac:dyDescent="0.25">
      <c r="B182" s="58" t="s">
        <v>77</v>
      </c>
    </row>
    <row r="183" spans="2:2" x14ac:dyDescent="0.25">
      <c r="B183" s="58" t="s">
        <v>159</v>
      </c>
    </row>
    <row r="184" spans="2:2" x14ac:dyDescent="0.25">
      <c r="B184" s="58" t="s">
        <v>160</v>
      </c>
    </row>
    <row r="185" spans="2:2" x14ac:dyDescent="0.25">
      <c r="B185" s="58" t="s">
        <v>161</v>
      </c>
    </row>
    <row r="186" spans="2:2" x14ac:dyDescent="0.25">
      <c r="B186" s="58" t="s">
        <v>81</v>
      </c>
    </row>
    <row r="187" spans="2:2" x14ac:dyDescent="0.25">
      <c r="B187" s="58" t="s">
        <v>162</v>
      </c>
    </row>
    <row r="188" spans="2:2" x14ac:dyDescent="0.25">
      <c r="B188" s="58" t="s">
        <v>81</v>
      </c>
    </row>
    <row r="189" spans="2:2" x14ac:dyDescent="0.25">
      <c r="B189" s="58" t="s">
        <v>115</v>
      </c>
    </row>
    <row r="190" spans="2:2" x14ac:dyDescent="0.25">
      <c r="B190" s="58" t="s">
        <v>116</v>
      </c>
    </row>
    <row r="191" spans="2:2" x14ac:dyDescent="0.25">
      <c r="B191" s="58" t="s">
        <v>97</v>
      </c>
    </row>
    <row r="192" spans="2:2" x14ac:dyDescent="0.25">
      <c r="B192" s="58" t="s">
        <v>117</v>
      </c>
    </row>
    <row r="193" spans="2:2" x14ac:dyDescent="0.25">
      <c r="B193" s="64">
        <v>10</v>
      </c>
    </row>
    <row r="194" spans="2:2" x14ac:dyDescent="0.25">
      <c r="B194" s="58" t="s">
        <v>77</v>
      </c>
    </row>
    <row r="195" spans="2:2" x14ac:dyDescent="0.25">
      <c r="B195" s="58" t="s">
        <v>163</v>
      </c>
    </row>
    <row r="196" spans="2:2" x14ac:dyDescent="0.25">
      <c r="B196" s="58" t="s">
        <v>77</v>
      </c>
    </row>
    <row r="197" spans="2:2" x14ac:dyDescent="0.25">
      <c r="B197" s="58" t="s">
        <v>115</v>
      </c>
    </row>
    <row r="198" spans="2:2" x14ac:dyDescent="0.25">
      <c r="B198" s="58" t="s">
        <v>119</v>
      </c>
    </row>
    <row r="199" spans="2:2" x14ac:dyDescent="0.25">
      <c r="B199" s="58" t="s">
        <v>77</v>
      </c>
    </row>
    <row r="200" spans="2:2" x14ac:dyDescent="0.25">
      <c r="B200" s="58" t="s">
        <v>164</v>
      </c>
    </row>
    <row r="201" spans="2:2" x14ac:dyDescent="0.25">
      <c r="B201" s="58" t="s">
        <v>165</v>
      </c>
    </row>
    <row r="202" spans="2:2" x14ac:dyDescent="0.25">
      <c r="B202" s="58" t="s">
        <v>166</v>
      </c>
    </row>
    <row r="203" spans="2:2" x14ac:dyDescent="0.25">
      <c r="B203" s="58" t="s">
        <v>167</v>
      </c>
    </row>
    <row r="204" spans="2:2" x14ac:dyDescent="0.25">
      <c r="B204" s="58" t="s">
        <v>77</v>
      </c>
    </row>
    <row r="205" spans="2:2" x14ac:dyDescent="0.25">
      <c r="B205" s="58" t="s">
        <v>168</v>
      </c>
    </row>
    <row r="206" spans="2:2" x14ac:dyDescent="0.25">
      <c r="B206" s="58" t="s">
        <v>77</v>
      </c>
    </row>
    <row r="207" spans="2:2" x14ac:dyDescent="0.25">
      <c r="B207" s="58" t="s">
        <v>169</v>
      </c>
    </row>
    <row r="208" spans="2:2" x14ac:dyDescent="0.25">
      <c r="B208" s="58" t="s">
        <v>170</v>
      </c>
    </row>
    <row r="209" spans="2:2" x14ac:dyDescent="0.25">
      <c r="B209" s="58" t="s">
        <v>77</v>
      </c>
    </row>
    <row r="210" spans="2:2" x14ac:dyDescent="0.25">
      <c r="B210" s="58" t="s">
        <v>171</v>
      </c>
    </row>
    <row r="211" spans="2:2" x14ac:dyDescent="0.25">
      <c r="B211" s="58" t="s">
        <v>172</v>
      </c>
    </row>
    <row r="212" spans="2:2" x14ac:dyDescent="0.25">
      <c r="B212" s="58" t="s">
        <v>173</v>
      </c>
    </row>
    <row r="213" spans="2:2" x14ac:dyDescent="0.25">
      <c r="B213" s="58" t="s">
        <v>174</v>
      </c>
    </row>
    <row r="214" spans="2:2" x14ac:dyDescent="0.25">
      <c r="B214" s="58" t="s">
        <v>175</v>
      </c>
    </row>
    <row r="215" spans="2:2" x14ac:dyDescent="0.25">
      <c r="B215" s="58" t="s">
        <v>176</v>
      </c>
    </row>
    <row r="216" spans="2:2" x14ac:dyDescent="0.25">
      <c r="B216" s="58" t="s">
        <v>177</v>
      </c>
    </row>
    <row r="217" spans="2:2" x14ac:dyDescent="0.25">
      <c r="B217" s="58" t="s">
        <v>178</v>
      </c>
    </row>
    <row r="218" spans="2:2" x14ac:dyDescent="0.25">
      <c r="B218" s="58" t="s">
        <v>179</v>
      </c>
    </row>
    <row r="219" spans="2:2" x14ac:dyDescent="0.25">
      <c r="B219" s="58" t="s">
        <v>180</v>
      </c>
    </row>
    <row r="220" spans="2:2" x14ac:dyDescent="0.25">
      <c r="B220" s="58" t="s">
        <v>77</v>
      </c>
    </row>
    <row r="221" spans="2:2" x14ac:dyDescent="0.25">
      <c r="B221" s="58" t="s">
        <v>181</v>
      </c>
    </row>
    <row r="222" spans="2:2" x14ac:dyDescent="0.25">
      <c r="B222" s="58" t="s">
        <v>182</v>
      </c>
    </row>
    <row r="223" spans="2:2" x14ac:dyDescent="0.25">
      <c r="B223" s="58" t="s">
        <v>183</v>
      </c>
    </row>
    <row r="224" spans="2:2" x14ac:dyDescent="0.25">
      <c r="B224" s="58" t="s">
        <v>184</v>
      </c>
    </row>
    <row r="225" spans="2:2" x14ac:dyDescent="0.25">
      <c r="B225" s="58" t="s">
        <v>185</v>
      </c>
    </row>
    <row r="226" spans="2:2" x14ac:dyDescent="0.25">
      <c r="B226" s="58" t="s">
        <v>186</v>
      </c>
    </row>
    <row r="227" spans="2:2" x14ac:dyDescent="0.25">
      <c r="B227" s="58" t="s">
        <v>187</v>
      </c>
    </row>
    <row r="228" spans="2:2" x14ac:dyDescent="0.25">
      <c r="B228" s="58" t="s">
        <v>188</v>
      </c>
    </row>
    <row r="229" spans="2:2" x14ac:dyDescent="0.25">
      <c r="B229" s="58" t="s">
        <v>77</v>
      </c>
    </row>
    <row r="230" spans="2:2" x14ac:dyDescent="0.25">
      <c r="B230" s="58" t="s">
        <v>189</v>
      </c>
    </row>
    <row r="231" spans="2:2" x14ac:dyDescent="0.25">
      <c r="B231" s="58" t="s">
        <v>190</v>
      </c>
    </row>
    <row r="232" spans="2:2" x14ac:dyDescent="0.25">
      <c r="B232" s="58" t="s">
        <v>191</v>
      </c>
    </row>
    <row r="233" spans="2:2" x14ac:dyDescent="0.25">
      <c r="B233" s="58" t="s">
        <v>192</v>
      </c>
    </row>
    <row r="234" spans="2:2" x14ac:dyDescent="0.25">
      <c r="B234" s="58" t="s">
        <v>193</v>
      </c>
    </row>
    <row r="235" spans="2:2" x14ac:dyDescent="0.25">
      <c r="B235" s="58" t="s">
        <v>194</v>
      </c>
    </row>
    <row r="236" spans="2:2" x14ac:dyDescent="0.25">
      <c r="B236" s="58" t="s">
        <v>195</v>
      </c>
    </row>
    <row r="237" spans="2:2" x14ac:dyDescent="0.25">
      <c r="B237" s="58" t="s">
        <v>196</v>
      </c>
    </row>
    <row r="238" spans="2:2" x14ac:dyDescent="0.25">
      <c r="B238" s="58" t="s">
        <v>197</v>
      </c>
    </row>
    <row r="239" spans="2:2" x14ac:dyDescent="0.25">
      <c r="B239" s="58" t="s">
        <v>198</v>
      </c>
    </row>
    <row r="240" spans="2:2" x14ac:dyDescent="0.25">
      <c r="B240" s="58" t="s">
        <v>199</v>
      </c>
    </row>
    <row r="241" spans="2:2" x14ac:dyDescent="0.25">
      <c r="B241" s="58" t="s">
        <v>200</v>
      </c>
    </row>
    <row r="242" spans="2:2" x14ac:dyDescent="0.25">
      <c r="B242" s="58" t="s">
        <v>201</v>
      </c>
    </row>
    <row r="243" spans="2:2" x14ac:dyDescent="0.25">
      <c r="B243" s="58" t="s">
        <v>77</v>
      </c>
    </row>
    <row r="244" spans="2:2" x14ac:dyDescent="0.25">
      <c r="B244" s="58" t="s">
        <v>202</v>
      </c>
    </row>
    <row r="245" spans="2:2" x14ac:dyDescent="0.25">
      <c r="B245" s="58" t="s">
        <v>77</v>
      </c>
    </row>
    <row r="246" spans="2:2" x14ac:dyDescent="0.25">
      <c r="B246" s="58" t="s">
        <v>203</v>
      </c>
    </row>
    <row r="247" spans="2:2" x14ac:dyDescent="0.25">
      <c r="B247" s="58" t="s">
        <v>204</v>
      </c>
    </row>
    <row r="248" spans="2:2" x14ac:dyDescent="0.25">
      <c r="B248" s="58" t="s">
        <v>77</v>
      </c>
    </row>
    <row r="249" spans="2:2" x14ac:dyDescent="0.25">
      <c r="B249" s="58" t="s">
        <v>205</v>
      </c>
    </row>
    <row r="250" spans="2:2" x14ac:dyDescent="0.25">
      <c r="B250" s="58" t="s">
        <v>165</v>
      </c>
    </row>
    <row r="251" spans="2:2" x14ac:dyDescent="0.25">
      <c r="B251" s="58" t="s">
        <v>166</v>
      </c>
    </row>
    <row r="252" spans="2:2" x14ac:dyDescent="0.25">
      <c r="B252" s="58" t="s">
        <v>206</v>
      </c>
    </row>
    <row r="253" spans="2:2" x14ac:dyDescent="0.25">
      <c r="B253" s="58" t="s">
        <v>207</v>
      </c>
    </row>
    <row r="254" spans="2:2" x14ac:dyDescent="0.25">
      <c r="B254" s="58" t="s">
        <v>208</v>
      </c>
    </row>
    <row r="255" spans="2:2" x14ac:dyDescent="0.25">
      <c r="B255" s="58" t="s">
        <v>97</v>
      </c>
    </row>
    <row r="256" spans="2:2" x14ac:dyDescent="0.25">
      <c r="B256" s="58" t="s">
        <v>209</v>
      </c>
    </row>
    <row r="257" spans="2:2" x14ac:dyDescent="0.25">
      <c r="B257" s="58" t="s">
        <v>210</v>
      </c>
    </row>
    <row r="258" spans="2:2" x14ac:dyDescent="0.25">
      <c r="B258" s="58" t="s">
        <v>97</v>
      </c>
    </row>
    <row r="259" spans="2:2" x14ac:dyDescent="0.25">
      <c r="B259" s="58" t="s">
        <v>94</v>
      </c>
    </row>
    <row r="260" spans="2:2" x14ac:dyDescent="0.25">
      <c r="B260" s="58" t="s">
        <v>77</v>
      </c>
    </row>
    <row r="261" spans="2:2" x14ac:dyDescent="0.25">
      <c r="B261" s="58" t="s">
        <v>211</v>
      </c>
    </row>
    <row r="262" spans="2:2" x14ac:dyDescent="0.25">
      <c r="B262" s="58" t="s">
        <v>212</v>
      </c>
    </row>
    <row r="263" spans="2:2" x14ac:dyDescent="0.25">
      <c r="B263" s="58" t="s">
        <v>81</v>
      </c>
    </row>
    <row r="264" spans="2:2" x14ac:dyDescent="0.25">
      <c r="B264" s="58" t="s">
        <v>95</v>
      </c>
    </row>
    <row r="265" spans="2:2" x14ac:dyDescent="0.25">
      <c r="B265" s="58" t="s">
        <v>213</v>
      </c>
    </row>
    <row r="266" spans="2:2" x14ac:dyDescent="0.25">
      <c r="B266" s="58" t="s">
        <v>97</v>
      </c>
    </row>
    <row r="267" spans="2:2" x14ac:dyDescent="0.25">
      <c r="B267" s="58" t="s">
        <v>214</v>
      </c>
    </row>
    <row r="268" spans="2:2" x14ac:dyDescent="0.25">
      <c r="B268" s="58" t="s">
        <v>215</v>
      </c>
    </row>
    <row r="269" spans="2:2" x14ac:dyDescent="0.25">
      <c r="B269" s="58" t="s">
        <v>216</v>
      </c>
    </row>
    <row r="270" spans="2:2" x14ac:dyDescent="0.25">
      <c r="B270" s="58" t="s">
        <v>77</v>
      </c>
    </row>
    <row r="271" spans="2:2" x14ac:dyDescent="0.25">
      <c r="B271" s="58" t="s">
        <v>217</v>
      </c>
    </row>
    <row r="272" spans="2:2" x14ac:dyDescent="0.25">
      <c r="B272" s="58" t="s">
        <v>218</v>
      </c>
    </row>
    <row r="273" spans="2:2" x14ac:dyDescent="0.25">
      <c r="B273" s="58" t="s">
        <v>219</v>
      </c>
    </row>
    <row r="274" spans="2:2" x14ac:dyDescent="0.25">
      <c r="B274" s="58" t="s">
        <v>220</v>
      </c>
    </row>
    <row r="275" spans="2:2" x14ac:dyDescent="0.25">
      <c r="B275" s="58" t="s">
        <v>221</v>
      </c>
    </row>
    <row r="276" spans="2:2" x14ac:dyDescent="0.25">
      <c r="B276" s="58" t="s">
        <v>222</v>
      </c>
    </row>
    <row r="277" spans="2:2" x14ac:dyDescent="0.25">
      <c r="B277" s="58" t="s">
        <v>223</v>
      </c>
    </row>
    <row r="278" spans="2:2" ht="15.75" thickBot="1" x14ac:dyDescent="0.3"/>
    <row r="279" spans="2:2" x14ac:dyDescent="0.25">
      <c r="B279" s="59" t="s">
        <v>224</v>
      </c>
    </row>
    <row r="280" spans="2:2" x14ac:dyDescent="0.25">
      <c r="B280" s="60"/>
    </row>
    <row r="281" spans="2:2" x14ac:dyDescent="0.25">
      <c r="B281" s="61" t="s">
        <v>225</v>
      </c>
    </row>
    <row r="282" spans="2:2" x14ac:dyDescent="0.25">
      <c r="B282" s="61" t="s">
        <v>226</v>
      </c>
    </row>
    <row r="283" spans="2:2" x14ac:dyDescent="0.25">
      <c r="B283" s="61" t="s">
        <v>227</v>
      </c>
    </row>
    <row r="284" spans="2:2" x14ac:dyDescent="0.25">
      <c r="B284" s="61" t="s">
        <v>228</v>
      </c>
    </row>
    <row r="285" spans="2:2" x14ac:dyDescent="0.25">
      <c r="B285" s="61" t="s">
        <v>229</v>
      </c>
    </row>
    <row r="286" spans="2:2" x14ac:dyDescent="0.25">
      <c r="B286" s="61" t="s">
        <v>230</v>
      </c>
    </row>
    <row r="287" spans="2:2" x14ac:dyDescent="0.25">
      <c r="B287" s="61" t="s">
        <v>231</v>
      </c>
    </row>
    <row r="288" spans="2:2" x14ac:dyDescent="0.25">
      <c r="B288" s="61" t="s">
        <v>232</v>
      </c>
    </row>
    <row r="289" spans="2:2" x14ac:dyDescent="0.25">
      <c r="B289" s="61" t="s">
        <v>233</v>
      </c>
    </row>
    <row r="290" spans="2:2" x14ac:dyDescent="0.25">
      <c r="B290" s="61" t="s">
        <v>234</v>
      </c>
    </row>
    <row r="291" spans="2:2" x14ac:dyDescent="0.25">
      <c r="B291" s="61" t="s">
        <v>235</v>
      </c>
    </row>
    <row r="292" spans="2:2" x14ac:dyDescent="0.25">
      <c r="B292" s="61" t="s">
        <v>236</v>
      </c>
    </row>
    <row r="293" spans="2:2" x14ac:dyDescent="0.25">
      <c r="B293" s="61" t="s">
        <v>237</v>
      </c>
    </row>
    <row r="294" spans="2:2" x14ac:dyDescent="0.25">
      <c r="B294" s="61" t="s">
        <v>238</v>
      </c>
    </row>
    <row r="295" spans="2:2" x14ac:dyDescent="0.25">
      <c r="B295" s="61" t="s">
        <v>239</v>
      </c>
    </row>
    <row r="296" spans="2:2" x14ac:dyDescent="0.25">
      <c r="B296" s="61" t="s">
        <v>240</v>
      </c>
    </row>
    <row r="297" spans="2:2" x14ac:dyDescent="0.25">
      <c r="B297" s="61" t="s">
        <v>241</v>
      </c>
    </row>
    <row r="298" spans="2:2" x14ac:dyDescent="0.25">
      <c r="B298" s="61" t="s">
        <v>242</v>
      </c>
    </row>
    <row r="299" spans="2:2" x14ac:dyDescent="0.25">
      <c r="B299" s="61" t="s">
        <v>232</v>
      </c>
    </row>
    <row r="300" spans="2:2" x14ac:dyDescent="0.25">
      <c r="B300" s="61" t="s">
        <v>243</v>
      </c>
    </row>
    <row r="301" spans="2:2" x14ac:dyDescent="0.25">
      <c r="B301" s="61" t="s">
        <v>234</v>
      </c>
    </row>
    <row r="302" spans="2:2" x14ac:dyDescent="0.25">
      <c r="B302" s="61" t="s">
        <v>244</v>
      </c>
    </row>
    <row r="303" spans="2:2" x14ac:dyDescent="0.25">
      <c r="B303" s="61" t="s">
        <v>245</v>
      </c>
    </row>
    <row r="304" spans="2:2" x14ac:dyDescent="0.25">
      <c r="B304" s="61" t="s">
        <v>246</v>
      </c>
    </row>
    <row r="305" spans="2:2" x14ac:dyDescent="0.25">
      <c r="B305" s="61" t="s">
        <v>247</v>
      </c>
    </row>
    <row r="306" spans="2:2" x14ac:dyDescent="0.25">
      <c r="B306" s="61" t="s">
        <v>248</v>
      </c>
    </row>
    <row r="307" spans="2:2" x14ac:dyDescent="0.25">
      <c r="B307" s="61" t="s">
        <v>249</v>
      </c>
    </row>
    <row r="308" spans="2:2" x14ac:dyDescent="0.25">
      <c r="B308" s="61" t="s">
        <v>250</v>
      </c>
    </row>
    <row r="309" spans="2:2" x14ac:dyDescent="0.25">
      <c r="B309" s="61" t="s">
        <v>251</v>
      </c>
    </row>
    <row r="310" spans="2:2" x14ac:dyDescent="0.25">
      <c r="B310" s="61" t="s">
        <v>234</v>
      </c>
    </row>
    <row r="311" spans="2:2" x14ac:dyDescent="0.25">
      <c r="B311" s="61" t="s">
        <v>252</v>
      </c>
    </row>
    <row r="312" spans="2:2" x14ac:dyDescent="0.25">
      <c r="B312" s="61" t="s">
        <v>253</v>
      </c>
    </row>
    <row r="313" spans="2:2" x14ac:dyDescent="0.25">
      <c r="B313" s="61" t="s">
        <v>254</v>
      </c>
    </row>
    <row r="314" spans="2:2" x14ac:dyDescent="0.25">
      <c r="B314" s="61" t="s">
        <v>255</v>
      </c>
    </row>
    <row r="315" spans="2:2" x14ac:dyDescent="0.25">
      <c r="B315" s="61" t="s">
        <v>256</v>
      </c>
    </row>
    <row r="316" spans="2:2" x14ac:dyDescent="0.25">
      <c r="B316" s="61" t="s">
        <v>257</v>
      </c>
    </row>
    <row r="317" spans="2:2" x14ac:dyDescent="0.25">
      <c r="B317" s="61" t="s">
        <v>258</v>
      </c>
    </row>
    <row r="318" spans="2:2" x14ac:dyDescent="0.25">
      <c r="B318" s="61" t="s">
        <v>259</v>
      </c>
    </row>
    <row r="319" spans="2:2" x14ac:dyDescent="0.25">
      <c r="B319" s="61" t="s">
        <v>260</v>
      </c>
    </row>
    <row r="320" spans="2:2" x14ac:dyDescent="0.25">
      <c r="B320" s="61" t="s">
        <v>261</v>
      </c>
    </row>
    <row r="321" spans="2:2" x14ac:dyDescent="0.25">
      <c r="B321" s="61" t="s">
        <v>232</v>
      </c>
    </row>
    <row r="322" spans="2:2" x14ac:dyDescent="0.25">
      <c r="B322" s="61" t="s">
        <v>262</v>
      </c>
    </row>
    <row r="323" spans="2:2" x14ac:dyDescent="0.25">
      <c r="B323" s="61" t="s">
        <v>263</v>
      </c>
    </row>
    <row r="324" spans="2:2" x14ac:dyDescent="0.25">
      <c r="B324" s="61" t="s">
        <v>234</v>
      </c>
    </row>
    <row r="325" spans="2:2" x14ac:dyDescent="0.25">
      <c r="B325" s="61" t="s">
        <v>264</v>
      </c>
    </row>
    <row r="326" spans="2:2" x14ac:dyDescent="0.25">
      <c r="B326" s="61" t="s">
        <v>265</v>
      </c>
    </row>
    <row r="327" spans="2:2" x14ac:dyDescent="0.25">
      <c r="B327" s="61" t="s">
        <v>234</v>
      </c>
    </row>
    <row r="328" spans="2:2" x14ac:dyDescent="0.25">
      <c r="B328" s="61" t="s">
        <v>266</v>
      </c>
    </row>
    <row r="329" spans="2:2" x14ac:dyDescent="0.25">
      <c r="B329" s="61" t="s">
        <v>265</v>
      </c>
    </row>
    <row r="330" spans="2:2" x14ac:dyDescent="0.25">
      <c r="B330" s="61" t="s">
        <v>234</v>
      </c>
    </row>
    <row r="331" spans="2:2" x14ac:dyDescent="0.25">
      <c r="B331" s="61" t="s">
        <v>267</v>
      </c>
    </row>
    <row r="332" spans="2:2" x14ac:dyDescent="0.25">
      <c r="B332" s="61" t="s">
        <v>268</v>
      </c>
    </row>
    <row r="333" spans="2:2" x14ac:dyDescent="0.25">
      <c r="B333" s="61" t="s">
        <v>232</v>
      </c>
    </row>
    <row r="334" spans="2:2" x14ac:dyDescent="0.25">
      <c r="B334" s="61" t="s">
        <v>269</v>
      </c>
    </row>
    <row r="335" spans="2:2" x14ac:dyDescent="0.25">
      <c r="B335" s="61" t="s">
        <v>234</v>
      </c>
    </row>
    <row r="336" spans="2:2" x14ac:dyDescent="0.25">
      <c r="B336" s="61" t="s">
        <v>234</v>
      </c>
    </row>
    <row r="337" spans="2:2" x14ac:dyDescent="0.25">
      <c r="B337" s="61" t="s">
        <v>234</v>
      </c>
    </row>
    <row r="338" spans="2:2" x14ac:dyDescent="0.25">
      <c r="B338" s="61" t="s">
        <v>270</v>
      </c>
    </row>
    <row r="339" spans="2:2" x14ac:dyDescent="0.25">
      <c r="B339" s="61" t="s">
        <v>271</v>
      </c>
    </row>
    <row r="340" spans="2:2" ht="15.75" thickBot="1" x14ac:dyDescent="0.3">
      <c r="B340" s="62" t="s">
        <v>77</v>
      </c>
    </row>
    <row r="341" spans="2:2" x14ac:dyDescent="0.25">
      <c r="B341" s="53" t="s">
        <v>77</v>
      </c>
    </row>
    <row r="343" spans="2:2" ht="17.25" x14ac:dyDescent="0.25">
      <c r="B343" s="51" t="s">
        <v>71</v>
      </c>
    </row>
    <row r="345" spans="2:2" x14ac:dyDescent="0.25">
      <c r="B345" s="52" t="s">
        <v>272</v>
      </c>
    </row>
    <row r="347" spans="2:2" x14ac:dyDescent="0.25">
      <c r="B347" s="58" t="s">
        <v>273</v>
      </c>
    </row>
    <row r="348" spans="2:2" x14ac:dyDescent="0.25">
      <c r="B348" s="58" t="s">
        <v>81</v>
      </c>
    </row>
    <row r="349" spans="2:2" x14ac:dyDescent="0.25">
      <c r="B349" s="58" t="s">
        <v>274</v>
      </c>
    </row>
    <row r="350" spans="2:2" x14ac:dyDescent="0.25">
      <c r="B350" s="58" t="s">
        <v>81</v>
      </c>
    </row>
    <row r="351" spans="2:2" x14ac:dyDescent="0.25">
      <c r="B351" s="58" t="s">
        <v>95</v>
      </c>
    </row>
    <row r="352" spans="2:2" x14ac:dyDescent="0.25">
      <c r="B352" s="58" t="s">
        <v>106</v>
      </c>
    </row>
    <row r="353" spans="2:2" x14ac:dyDescent="0.25">
      <c r="B353" s="58" t="s">
        <v>97</v>
      </c>
    </row>
    <row r="354" spans="2:2" x14ac:dyDescent="0.25">
      <c r="B354" s="58" t="s">
        <v>110</v>
      </c>
    </row>
    <row r="355" spans="2:2" x14ac:dyDescent="0.25">
      <c r="B355" s="58" t="s">
        <v>81</v>
      </c>
    </row>
    <row r="356" spans="2:2" x14ac:dyDescent="0.25">
      <c r="B356" s="58" t="s">
        <v>275</v>
      </c>
    </row>
    <row r="357" spans="2:2" x14ac:dyDescent="0.25">
      <c r="B357" s="58" t="s">
        <v>276</v>
      </c>
    </row>
    <row r="358" spans="2:2" x14ac:dyDescent="0.25">
      <c r="B358" s="58" t="s">
        <v>97</v>
      </c>
    </row>
    <row r="359" spans="2:2" x14ac:dyDescent="0.25">
      <c r="B359" s="58" t="s">
        <v>277</v>
      </c>
    </row>
    <row r="360" spans="2:2" x14ac:dyDescent="0.25">
      <c r="B360" s="58" t="s">
        <v>156</v>
      </c>
    </row>
    <row r="361" spans="2:2" x14ac:dyDescent="0.25">
      <c r="B361" s="58" t="s">
        <v>97</v>
      </c>
    </row>
    <row r="362" spans="2:2" x14ac:dyDescent="0.25">
      <c r="B362" s="58" t="s">
        <v>278</v>
      </c>
    </row>
    <row r="363" spans="2:2" x14ac:dyDescent="0.25">
      <c r="B363" s="58" t="s">
        <v>156</v>
      </c>
    </row>
    <row r="364" spans="2:2" x14ac:dyDescent="0.25">
      <c r="B364" s="58" t="s">
        <v>279</v>
      </c>
    </row>
    <row r="365" spans="2:2" x14ac:dyDescent="0.25">
      <c r="B365" s="58" t="s">
        <v>280</v>
      </c>
    </row>
    <row r="366" spans="2:2" x14ac:dyDescent="0.25">
      <c r="B366" s="58" t="s">
        <v>81</v>
      </c>
    </row>
    <row r="367" spans="2:2" x14ac:dyDescent="0.25">
      <c r="B367" s="58" t="s">
        <v>281</v>
      </c>
    </row>
    <row r="368" spans="2:2" x14ac:dyDescent="0.25">
      <c r="B368" s="58" t="s">
        <v>282</v>
      </c>
    </row>
    <row r="369" spans="2:2" x14ac:dyDescent="0.25">
      <c r="B369" s="58" t="s">
        <v>154</v>
      </c>
    </row>
    <row r="370" spans="2:2" x14ac:dyDescent="0.25">
      <c r="B370" s="58" t="s">
        <v>97</v>
      </c>
    </row>
    <row r="371" spans="2:2" x14ac:dyDescent="0.25">
      <c r="B371" s="58" t="s">
        <v>283</v>
      </c>
    </row>
    <row r="372" spans="2:2" x14ac:dyDescent="0.25">
      <c r="B372" s="58" t="s">
        <v>284</v>
      </c>
    </row>
    <row r="373" spans="2:2" x14ac:dyDescent="0.25">
      <c r="B373" s="58" t="s">
        <v>81</v>
      </c>
    </row>
    <row r="374" spans="2:2" x14ac:dyDescent="0.25">
      <c r="B374" s="58" t="s">
        <v>285</v>
      </c>
    </row>
    <row r="375" spans="2:2" x14ac:dyDescent="0.25">
      <c r="B375" s="58" t="s">
        <v>286</v>
      </c>
    </row>
    <row r="376" spans="2:2" x14ac:dyDescent="0.25">
      <c r="B376" s="58" t="s">
        <v>77</v>
      </c>
    </row>
    <row r="377" spans="2:2" x14ac:dyDescent="0.25">
      <c r="B377" s="58" t="s">
        <v>287</v>
      </c>
    </row>
    <row r="378" spans="2:2" x14ac:dyDescent="0.25">
      <c r="B378" s="58" t="s">
        <v>288</v>
      </c>
    </row>
    <row r="379" spans="2:2" x14ac:dyDescent="0.25">
      <c r="B379" s="58" t="s">
        <v>289</v>
      </c>
    </row>
    <row r="380" spans="2:2" x14ac:dyDescent="0.25">
      <c r="B380" s="58" t="s">
        <v>290</v>
      </c>
    </row>
    <row r="381" spans="2:2" x14ac:dyDescent="0.25">
      <c r="B381" s="58" t="s">
        <v>291</v>
      </c>
    </row>
    <row r="382" spans="2:2" x14ac:dyDescent="0.25">
      <c r="B382" s="58" t="s">
        <v>292</v>
      </c>
    </row>
    <row r="383" spans="2:2" x14ac:dyDescent="0.25">
      <c r="B383" s="58" t="s">
        <v>293</v>
      </c>
    </row>
    <row r="384" spans="2:2" x14ac:dyDescent="0.25">
      <c r="B384" s="58" t="s">
        <v>81</v>
      </c>
    </row>
    <row r="385" spans="2:2" x14ac:dyDescent="0.25">
      <c r="B385" s="58" t="s">
        <v>294</v>
      </c>
    </row>
    <row r="386" spans="2:2" x14ac:dyDescent="0.25">
      <c r="B386" s="58" t="s">
        <v>295</v>
      </c>
    </row>
    <row r="387" spans="2:2" x14ac:dyDescent="0.25">
      <c r="B387" s="58" t="s">
        <v>296</v>
      </c>
    </row>
    <row r="388" spans="2:2" x14ac:dyDescent="0.25">
      <c r="B388" s="58" t="s">
        <v>81</v>
      </c>
    </row>
    <row r="389" spans="2:2" x14ac:dyDescent="0.25">
      <c r="B389" s="58" t="s">
        <v>297</v>
      </c>
    </row>
    <row r="390" spans="2:2" x14ac:dyDescent="0.25">
      <c r="B390" s="58" t="s">
        <v>213</v>
      </c>
    </row>
    <row r="391" spans="2:2" x14ac:dyDescent="0.25">
      <c r="B391" s="58" t="s">
        <v>97</v>
      </c>
    </row>
    <row r="392" spans="2:2" x14ac:dyDescent="0.25">
      <c r="B392" s="58" t="s">
        <v>214</v>
      </c>
    </row>
    <row r="393" spans="2:2" x14ac:dyDescent="0.25">
      <c r="B393" s="58" t="s">
        <v>215</v>
      </c>
    </row>
    <row r="394" spans="2:2" x14ac:dyDescent="0.25">
      <c r="B394" s="58" t="s">
        <v>216</v>
      </c>
    </row>
    <row r="395" spans="2:2" x14ac:dyDescent="0.25">
      <c r="B395" s="58" t="s">
        <v>97</v>
      </c>
    </row>
    <row r="396" spans="2:2" x14ac:dyDescent="0.25">
      <c r="B396" s="58" t="s">
        <v>298</v>
      </c>
    </row>
    <row r="397" spans="2:2" x14ac:dyDescent="0.25">
      <c r="B397" s="58" t="s">
        <v>299</v>
      </c>
    </row>
    <row r="398" spans="2:2" x14ac:dyDescent="0.25">
      <c r="B398" s="58" t="s">
        <v>222</v>
      </c>
    </row>
    <row r="399" spans="2:2" x14ac:dyDescent="0.25">
      <c r="B399" s="58" t="s">
        <v>223</v>
      </c>
    </row>
    <row r="400" spans="2:2" ht="15.75" thickBot="1" x14ac:dyDescent="0.3">
      <c r="B400" s="53" t="s">
        <v>77</v>
      </c>
    </row>
    <row r="401" spans="2:2" x14ac:dyDescent="0.25">
      <c r="B401" s="59" t="s">
        <v>300</v>
      </c>
    </row>
    <row r="402" spans="2:2" x14ac:dyDescent="0.25">
      <c r="B402" s="60"/>
    </row>
    <row r="403" spans="2:2" x14ac:dyDescent="0.25">
      <c r="B403" s="61" t="s">
        <v>301</v>
      </c>
    </row>
    <row r="404" spans="2:2" x14ac:dyDescent="0.25">
      <c r="B404" s="61" t="s">
        <v>302</v>
      </c>
    </row>
    <row r="405" spans="2:2" x14ac:dyDescent="0.25">
      <c r="B405" s="61" t="s">
        <v>234</v>
      </c>
    </row>
    <row r="406" spans="2:2" x14ac:dyDescent="0.25">
      <c r="B406" s="61" t="s">
        <v>303</v>
      </c>
    </row>
    <row r="407" spans="2:2" x14ac:dyDescent="0.25">
      <c r="B407" s="61" t="s">
        <v>234</v>
      </c>
    </row>
    <row r="408" spans="2:2" x14ac:dyDescent="0.25">
      <c r="B408" s="61" t="s">
        <v>304</v>
      </c>
    </row>
    <row r="409" spans="2:2" x14ac:dyDescent="0.25">
      <c r="B409" s="61" t="s">
        <v>234</v>
      </c>
    </row>
    <row r="410" spans="2:2" x14ac:dyDescent="0.25">
      <c r="B410" s="61" t="s">
        <v>305</v>
      </c>
    </row>
    <row r="411" spans="2:2" x14ac:dyDescent="0.25">
      <c r="B411" s="61" t="s">
        <v>234</v>
      </c>
    </row>
    <row r="412" spans="2:2" x14ac:dyDescent="0.25">
      <c r="B412" s="61" t="s">
        <v>306</v>
      </c>
    </row>
    <row r="413" spans="2:2" x14ac:dyDescent="0.25">
      <c r="B413" s="61" t="s">
        <v>77</v>
      </c>
    </row>
    <row r="414" spans="2:2" x14ac:dyDescent="0.25">
      <c r="B414" s="61" t="s">
        <v>307</v>
      </c>
    </row>
    <row r="415" spans="2:2" x14ac:dyDescent="0.25">
      <c r="B415" s="61" t="s">
        <v>234</v>
      </c>
    </row>
    <row r="416" spans="2:2" x14ac:dyDescent="0.25">
      <c r="B416" s="61" t="s">
        <v>308</v>
      </c>
    </row>
    <row r="417" spans="2:2" ht="15.75" thickBot="1" x14ac:dyDescent="0.3">
      <c r="B417" s="62" t="s">
        <v>234</v>
      </c>
    </row>
    <row r="419" spans="2:2" ht="17.25" x14ac:dyDescent="0.25">
      <c r="B419" s="51" t="s">
        <v>72</v>
      </c>
    </row>
    <row r="421" spans="2:2" x14ac:dyDescent="0.25">
      <c r="B421" s="135" t="s">
        <v>309</v>
      </c>
    </row>
    <row r="422" spans="2:2" x14ac:dyDescent="0.25">
      <c r="B422" s="119"/>
    </row>
    <row r="423" spans="2:2" x14ac:dyDescent="0.25">
      <c r="B423" s="120"/>
    </row>
    <row r="424" spans="2:2" x14ac:dyDescent="0.25">
      <c r="B424" s="53" t="s">
        <v>77</v>
      </c>
    </row>
    <row r="425" spans="2:2" x14ac:dyDescent="0.25">
      <c r="B425" s="58" t="s">
        <v>310</v>
      </c>
    </row>
    <row r="426" spans="2:2" x14ac:dyDescent="0.25">
      <c r="B426" s="58" t="s">
        <v>81</v>
      </c>
    </row>
    <row r="427" spans="2:2" x14ac:dyDescent="0.25">
      <c r="B427" s="58" t="s">
        <v>311</v>
      </c>
    </row>
    <row r="428" spans="2:2" x14ac:dyDescent="0.25">
      <c r="B428" s="58" t="s">
        <v>81</v>
      </c>
    </row>
    <row r="429" spans="2:2" x14ac:dyDescent="0.25">
      <c r="B429" s="58" t="s">
        <v>95</v>
      </c>
    </row>
    <row r="430" spans="2:2" x14ac:dyDescent="0.25">
      <c r="B430" s="58" t="s">
        <v>312</v>
      </c>
    </row>
    <row r="431" spans="2:2" x14ac:dyDescent="0.25">
      <c r="B431" s="58" t="s">
        <v>98</v>
      </c>
    </row>
    <row r="432" spans="2:2" x14ac:dyDescent="0.25">
      <c r="B432" s="58" t="s">
        <v>99</v>
      </c>
    </row>
    <row r="433" spans="2:2" x14ac:dyDescent="0.25">
      <c r="B433" s="58" t="s">
        <v>100</v>
      </c>
    </row>
    <row r="434" spans="2:2" x14ac:dyDescent="0.25">
      <c r="B434" s="58" t="s">
        <v>101</v>
      </c>
    </row>
    <row r="435" spans="2:2" x14ac:dyDescent="0.25">
      <c r="B435" s="58" t="s">
        <v>313</v>
      </c>
    </row>
    <row r="436" spans="2:2" x14ac:dyDescent="0.25">
      <c r="B436" s="58" t="s">
        <v>102</v>
      </c>
    </row>
    <row r="437" spans="2:2" x14ac:dyDescent="0.25">
      <c r="B437" s="58" t="s">
        <v>103</v>
      </c>
    </row>
    <row r="438" spans="2:2" x14ac:dyDescent="0.25">
      <c r="B438" s="58" t="s">
        <v>104</v>
      </c>
    </row>
    <row r="439" spans="2:2" x14ac:dyDescent="0.25">
      <c r="B439" s="58" t="s">
        <v>105</v>
      </c>
    </row>
    <row r="440" spans="2:2" x14ac:dyDescent="0.25">
      <c r="B440" s="58" t="s">
        <v>77</v>
      </c>
    </row>
    <row r="441" spans="2:2" x14ac:dyDescent="0.25">
      <c r="B441" s="58" t="s">
        <v>314</v>
      </c>
    </row>
    <row r="442" spans="2:2" x14ac:dyDescent="0.25">
      <c r="B442" s="58" t="s">
        <v>315</v>
      </c>
    </row>
    <row r="443" spans="2:2" x14ac:dyDescent="0.25">
      <c r="B443" s="58" t="s">
        <v>97</v>
      </c>
    </row>
    <row r="444" spans="2:2" x14ac:dyDescent="0.25">
      <c r="B444" s="58" t="s">
        <v>316</v>
      </c>
    </row>
    <row r="445" spans="2:2" x14ac:dyDescent="0.25">
      <c r="B445" s="64">
        <v>2345</v>
      </c>
    </row>
    <row r="446" spans="2:2" x14ac:dyDescent="0.25">
      <c r="B446" s="58" t="s">
        <v>110</v>
      </c>
    </row>
    <row r="447" spans="2:2" x14ac:dyDescent="0.25">
      <c r="B447" s="58" t="s">
        <v>81</v>
      </c>
    </row>
    <row r="448" spans="2:2" x14ac:dyDescent="0.25">
      <c r="B448" s="58" t="s">
        <v>317</v>
      </c>
    </row>
    <row r="449" spans="2:2" x14ac:dyDescent="0.25">
      <c r="B449" s="58" t="s">
        <v>318</v>
      </c>
    </row>
    <row r="450" spans="2:2" x14ac:dyDescent="0.25">
      <c r="B450" s="58" t="s">
        <v>81</v>
      </c>
    </row>
    <row r="451" spans="2:2" x14ac:dyDescent="0.25">
      <c r="B451" s="58" t="s">
        <v>319</v>
      </c>
    </row>
    <row r="452" spans="2:2" x14ac:dyDescent="0.25">
      <c r="B452" s="58" t="s">
        <v>320</v>
      </c>
    </row>
    <row r="453" spans="2:2" x14ac:dyDescent="0.25">
      <c r="B453" s="58" t="s">
        <v>77</v>
      </c>
    </row>
    <row r="454" spans="2:2" x14ac:dyDescent="0.25">
      <c r="B454" s="58" t="s">
        <v>321</v>
      </c>
    </row>
    <row r="455" spans="2:2" x14ac:dyDescent="0.25">
      <c r="B455" s="58" t="s">
        <v>77</v>
      </c>
    </row>
    <row r="456" spans="2:2" x14ac:dyDescent="0.25">
      <c r="B456" s="58" t="s">
        <v>322</v>
      </c>
    </row>
    <row r="457" spans="2:2" x14ac:dyDescent="0.25">
      <c r="B457" s="64">
        <v>572</v>
      </c>
    </row>
    <row r="458" spans="2:2" x14ac:dyDescent="0.25">
      <c r="B458" s="58" t="s">
        <v>77</v>
      </c>
    </row>
    <row r="459" spans="2:2" x14ac:dyDescent="0.25">
      <c r="B459" s="58" t="s">
        <v>323</v>
      </c>
    </row>
    <row r="460" spans="2:2" x14ac:dyDescent="0.25">
      <c r="B460" s="64">
        <v>9200</v>
      </c>
    </row>
    <row r="461" spans="2:2" x14ac:dyDescent="0.25">
      <c r="B461" s="58" t="s">
        <v>77</v>
      </c>
    </row>
    <row r="462" spans="2:2" x14ac:dyDescent="0.25">
      <c r="B462" s="58" t="s">
        <v>324</v>
      </c>
    </row>
    <row r="463" spans="2:2" x14ac:dyDescent="0.25">
      <c r="B463" s="64">
        <v>10000</v>
      </c>
    </row>
    <row r="464" spans="2:2" x14ac:dyDescent="0.25">
      <c r="B464" s="58" t="s">
        <v>77</v>
      </c>
    </row>
    <row r="465" spans="2:2" x14ac:dyDescent="0.25">
      <c r="B465" s="58" t="s">
        <v>325</v>
      </c>
    </row>
    <row r="466" spans="2:2" x14ac:dyDescent="0.25">
      <c r="B466" s="64">
        <v>10000</v>
      </c>
    </row>
    <row r="467" spans="2:2" x14ac:dyDescent="0.25">
      <c r="B467" s="58" t="s">
        <v>77</v>
      </c>
    </row>
    <row r="468" spans="2:2" x14ac:dyDescent="0.25">
      <c r="B468" s="58" t="s">
        <v>326</v>
      </c>
    </row>
    <row r="469" spans="2:2" x14ac:dyDescent="0.25">
      <c r="B469" s="58" t="s">
        <v>327</v>
      </c>
    </row>
    <row r="470" spans="2:2" x14ac:dyDescent="0.25">
      <c r="B470" s="58" t="s">
        <v>328</v>
      </c>
    </row>
    <row r="471" spans="2:2" x14ac:dyDescent="0.25">
      <c r="B471" s="58" t="s">
        <v>329</v>
      </c>
    </row>
    <row r="472" spans="2:2" x14ac:dyDescent="0.25">
      <c r="B472" s="58" t="s">
        <v>330</v>
      </c>
    </row>
    <row r="473" spans="2:2" x14ac:dyDescent="0.25">
      <c r="B473" s="58" t="s">
        <v>331</v>
      </c>
    </row>
    <row r="474" spans="2:2" x14ac:dyDescent="0.25">
      <c r="B474" s="58" t="s">
        <v>77</v>
      </c>
    </row>
    <row r="475" spans="2:2" x14ac:dyDescent="0.25">
      <c r="B475" s="58" t="s">
        <v>332</v>
      </c>
    </row>
    <row r="476" spans="2:2" x14ac:dyDescent="0.25">
      <c r="B476" s="58" t="s">
        <v>333</v>
      </c>
    </row>
    <row r="477" spans="2:2" x14ac:dyDescent="0.25">
      <c r="B477" s="58" t="s">
        <v>77</v>
      </c>
    </row>
    <row r="478" spans="2:2" x14ac:dyDescent="0.25">
      <c r="B478" s="58" t="s">
        <v>334</v>
      </c>
    </row>
    <row r="479" spans="2:2" x14ac:dyDescent="0.25">
      <c r="B479" s="58" t="s">
        <v>335</v>
      </c>
    </row>
    <row r="480" spans="2:2" x14ac:dyDescent="0.25">
      <c r="B480" s="58" t="s">
        <v>77</v>
      </c>
    </row>
    <row r="481" spans="2:2" x14ac:dyDescent="0.25">
      <c r="B481" s="58" t="s">
        <v>336</v>
      </c>
    </row>
    <row r="482" spans="2:2" x14ac:dyDescent="0.25">
      <c r="B482" s="58" t="s">
        <v>337</v>
      </c>
    </row>
    <row r="483" spans="2:2" x14ac:dyDescent="0.25">
      <c r="B483" s="58" t="s">
        <v>77</v>
      </c>
    </row>
    <row r="484" spans="2:2" x14ac:dyDescent="0.25">
      <c r="B484" s="58" t="s">
        <v>77</v>
      </c>
    </row>
    <row r="485" spans="2:2" x14ac:dyDescent="0.25">
      <c r="B485" s="58" t="s">
        <v>338</v>
      </c>
    </row>
    <row r="486" spans="2:2" x14ac:dyDescent="0.25">
      <c r="B486" s="58" t="s">
        <v>221</v>
      </c>
    </row>
    <row r="487" spans="2:2" x14ac:dyDescent="0.25">
      <c r="B487" s="58" t="s">
        <v>222</v>
      </c>
    </row>
    <row r="488" spans="2:2" x14ac:dyDescent="0.25">
      <c r="B488" s="58" t="s">
        <v>223</v>
      </c>
    </row>
    <row r="489" spans="2:2" x14ac:dyDescent="0.25">
      <c r="B489" s="53" t="s">
        <v>77</v>
      </c>
    </row>
    <row r="490" spans="2:2" ht="15.75" thickBot="1" x14ac:dyDescent="0.3"/>
    <row r="491" spans="2:2" x14ac:dyDescent="0.25">
      <c r="B491" s="59" t="s">
        <v>339</v>
      </c>
    </row>
    <row r="492" spans="2:2" x14ac:dyDescent="0.25">
      <c r="B492" s="60"/>
    </row>
    <row r="493" spans="2:2" x14ac:dyDescent="0.25">
      <c r="B493" s="61" t="s">
        <v>340</v>
      </c>
    </row>
    <row r="494" spans="2:2" x14ac:dyDescent="0.25">
      <c r="B494" s="61" t="s">
        <v>341</v>
      </c>
    </row>
    <row r="495" spans="2:2" x14ac:dyDescent="0.25">
      <c r="B495" s="61" t="s">
        <v>342</v>
      </c>
    </row>
    <row r="496" spans="2:2" x14ac:dyDescent="0.25">
      <c r="B496" s="61" t="s">
        <v>77</v>
      </c>
    </row>
    <row r="497" spans="2:2" x14ac:dyDescent="0.25">
      <c r="B497" s="61" t="s">
        <v>343</v>
      </c>
    </row>
    <row r="498" spans="2:2" x14ac:dyDescent="0.25">
      <c r="B498" s="61" t="s">
        <v>344</v>
      </c>
    </row>
    <row r="499" spans="2:2" x14ac:dyDescent="0.25">
      <c r="B499" s="61" t="s">
        <v>345</v>
      </c>
    </row>
    <row r="500" spans="2:2" x14ac:dyDescent="0.25">
      <c r="B500" s="61" t="s">
        <v>346</v>
      </c>
    </row>
    <row r="501" spans="2:2" x14ac:dyDescent="0.25">
      <c r="B501" s="61" t="s">
        <v>347</v>
      </c>
    </row>
    <row r="502" spans="2:2" x14ac:dyDescent="0.25">
      <c r="B502" s="61" t="s">
        <v>348</v>
      </c>
    </row>
    <row r="503" spans="2:2" x14ac:dyDescent="0.25">
      <c r="B503" s="61" t="s">
        <v>77</v>
      </c>
    </row>
    <row r="504" spans="2:2" x14ac:dyDescent="0.25">
      <c r="B504" s="61" t="s">
        <v>349</v>
      </c>
    </row>
    <row r="505" spans="2:2" x14ac:dyDescent="0.25">
      <c r="B505" s="61" t="s">
        <v>350</v>
      </c>
    </row>
    <row r="506" spans="2:2" x14ac:dyDescent="0.25">
      <c r="B506" s="61" t="s">
        <v>351</v>
      </c>
    </row>
    <row r="507" spans="2:2" ht="15.75" thickBot="1" x14ac:dyDescent="0.3">
      <c r="B507" s="62" t="s">
        <v>77</v>
      </c>
    </row>
    <row r="508" spans="2:2" x14ac:dyDescent="0.25">
      <c r="B508" s="53" t="s">
        <v>77</v>
      </c>
    </row>
    <row r="510" spans="2:2" ht="17.25" x14ac:dyDescent="0.25">
      <c r="B510" s="51" t="s">
        <v>73</v>
      </c>
    </row>
    <row r="512" spans="2:2" x14ac:dyDescent="0.25">
      <c r="B512" s="52" t="s">
        <v>352</v>
      </c>
    </row>
    <row r="514" spans="2:2" x14ac:dyDescent="0.25">
      <c r="B514" s="58" t="s">
        <v>353</v>
      </c>
    </row>
    <row r="515" spans="2:2" x14ac:dyDescent="0.25">
      <c r="B515" s="58" t="s">
        <v>81</v>
      </c>
    </row>
    <row r="516" spans="2:2" x14ac:dyDescent="0.25">
      <c r="B516" s="58" t="s">
        <v>354</v>
      </c>
    </row>
    <row r="517" spans="2:2" x14ac:dyDescent="0.25">
      <c r="B517" s="58" t="s">
        <v>355</v>
      </c>
    </row>
    <row r="518" spans="2:2" x14ac:dyDescent="0.25">
      <c r="B518" s="58" t="s">
        <v>97</v>
      </c>
    </row>
    <row r="519" spans="2:2" x14ac:dyDescent="0.25">
      <c r="B519" s="58" t="s">
        <v>95</v>
      </c>
    </row>
    <row r="520" spans="2:2" x14ac:dyDescent="0.25">
      <c r="B520" s="58" t="s">
        <v>106</v>
      </c>
    </row>
    <row r="521" spans="2:2" x14ac:dyDescent="0.25">
      <c r="B521" s="58" t="s">
        <v>97</v>
      </c>
    </row>
    <row r="522" spans="2:2" x14ac:dyDescent="0.25">
      <c r="B522" s="58" t="s">
        <v>356</v>
      </c>
    </row>
    <row r="523" spans="2:2" x14ac:dyDescent="0.25">
      <c r="B523" s="64">
        <v>3333</v>
      </c>
    </row>
    <row r="524" spans="2:2" x14ac:dyDescent="0.25">
      <c r="B524" s="58" t="s">
        <v>110</v>
      </c>
    </row>
    <row r="525" spans="2:2" x14ac:dyDescent="0.25">
      <c r="B525" s="58" t="s">
        <v>81</v>
      </c>
    </row>
    <row r="526" spans="2:2" x14ac:dyDescent="0.25">
      <c r="B526" s="58" t="s">
        <v>357</v>
      </c>
    </row>
    <row r="527" spans="2:2" x14ac:dyDescent="0.25">
      <c r="B527" s="58" t="s">
        <v>358</v>
      </c>
    </row>
    <row r="528" spans="2:2" x14ac:dyDescent="0.25">
      <c r="B528" s="58" t="s">
        <v>97</v>
      </c>
    </row>
    <row r="529" spans="2:2" x14ac:dyDescent="0.25">
      <c r="B529" s="58" t="s">
        <v>81</v>
      </c>
    </row>
    <row r="530" spans="2:2" x14ac:dyDescent="0.25">
      <c r="B530" s="58" t="s">
        <v>359</v>
      </c>
    </row>
    <row r="531" spans="2:2" x14ac:dyDescent="0.25">
      <c r="B531" s="64">
        <v>23445667</v>
      </c>
    </row>
    <row r="532" spans="2:2" x14ac:dyDescent="0.25">
      <c r="B532" s="58" t="s">
        <v>360</v>
      </c>
    </row>
    <row r="533" spans="2:2" x14ac:dyDescent="0.25">
      <c r="B533" s="58" t="s">
        <v>361</v>
      </c>
    </row>
    <row r="534" spans="2:2" x14ac:dyDescent="0.25">
      <c r="B534" s="58" t="s">
        <v>81</v>
      </c>
    </row>
    <row r="535" spans="2:2" x14ac:dyDescent="0.25">
      <c r="B535" s="58" t="s">
        <v>362</v>
      </c>
    </row>
    <row r="536" spans="2:2" x14ac:dyDescent="0.25">
      <c r="B536" s="58" t="s">
        <v>363</v>
      </c>
    </row>
    <row r="537" spans="2:2" x14ac:dyDescent="0.25">
      <c r="B537" s="58" t="s">
        <v>364</v>
      </c>
    </row>
    <row r="538" spans="2:2" x14ac:dyDescent="0.25">
      <c r="B538" s="58" t="s">
        <v>365</v>
      </c>
    </row>
    <row r="539" spans="2:2" x14ac:dyDescent="0.25">
      <c r="B539" s="58" t="s">
        <v>366</v>
      </c>
    </row>
    <row r="540" spans="2:2" x14ac:dyDescent="0.25">
      <c r="B540" s="58" t="s">
        <v>367</v>
      </c>
    </row>
    <row r="541" spans="2:2" x14ac:dyDescent="0.25">
      <c r="B541" s="58" t="s">
        <v>81</v>
      </c>
    </row>
    <row r="542" spans="2:2" x14ac:dyDescent="0.25">
      <c r="B542" s="58" t="s">
        <v>368</v>
      </c>
    </row>
    <row r="543" spans="2:2" x14ac:dyDescent="0.25">
      <c r="B543" s="64">
        <v>10000</v>
      </c>
    </row>
    <row r="544" spans="2:2" x14ac:dyDescent="0.25">
      <c r="B544" s="58" t="s">
        <v>81</v>
      </c>
    </row>
    <row r="545" spans="2:2" x14ac:dyDescent="0.25">
      <c r="B545" s="58" t="s">
        <v>369</v>
      </c>
    </row>
    <row r="546" spans="2:2" x14ac:dyDescent="0.25">
      <c r="B546" s="58" t="s">
        <v>370</v>
      </c>
    </row>
    <row r="547" spans="2:2" x14ac:dyDescent="0.25">
      <c r="B547" s="58" t="s">
        <v>371</v>
      </c>
    </row>
    <row r="548" spans="2:2" x14ac:dyDescent="0.25">
      <c r="B548" s="58" t="s">
        <v>81</v>
      </c>
    </row>
    <row r="549" spans="2:2" x14ac:dyDescent="0.25">
      <c r="B549" s="58" t="s">
        <v>372</v>
      </c>
    </row>
    <row r="550" spans="2:2" x14ac:dyDescent="0.25">
      <c r="B550" s="64">
        <v>10000</v>
      </c>
    </row>
    <row r="551" spans="2:2" x14ac:dyDescent="0.25">
      <c r="B551" s="58" t="s">
        <v>97</v>
      </c>
    </row>
    <row r="552" spans="2:2" x14ac:dyDescent="0.25">
      <c r="B552" s="58" t="s">
        <v>373</v>
      </c>
    </row>
    <row r="553" spans="2:2" x14ac:dyDescent="0.25">
      <c r="B553" s="58" t="s">
        <v>81</v>
      </c>
    </row>
    <row r="554" spans="2:2" x14ac:dyDescent="0.25">
      <c r="B554" s="58" t="s">
        <v>362</v>
      </c>
    </row>
    <row r="555" spans="2:2" x14ac:dyDescent="0.25">
      <c r="B555" s="58" t="s">
        <v>374</v>
      </c>
    </row>
    <row r="556" spans="2:2" x14ac:dyDescent="0.25">
      <c r="B556" s="58" t="s">
        <v>97</v>
      </c>
    </row>
    <row r="557" spans="2:2" x14ac:dyDescent="0.25">
      <c r="B557" s="58" t="s">
        <v>375</v>
      </c>
    </row>
    <row r="558" spans="2:2" x14ac:dyDescent="0.25">
      <c r="B558" s="58" t="s">
        <v>284</v>
      </c>
    </row>
    <row r="559" spans="2:2" x14ac:dyDescent="0.25">
      <c r="B559" s="58" t="s">
        <v>376</v>
      </c>
    </row>
    <row r="560" spans="2:2" x14ac:dyDescent="0.25">
      <c r="B560" s="58" t="s">
        <v>377</v>
      </c>
    </row>
    <row r="561" spans="2:2" x14ac:dyDescent="0.25">
      <c r="B561" s="58" t="s">
        <v>376</v>
      </c>
    </row>
    <row r="562" spans="2:2" x14ac:dyDescent="0.25">
      <c r="B562" s="58" t="s">
        <v>286</v>
      </c>
    </row>
    <row r="563" spans="2:2" x14ac:dyDescent="0.25">
      <c r="B563" s="58" t="s">
        <v>97</v>
      </c>
    </row>
    <row r="564" spans="2:2" x14ac:dyDescent="0.25">
      <c r="B564" s="58" t="s">
        <v>378</v>
      </c>
    </row>
    <row r="565" spans="2:2" x14ac:dyDescent="0.25">
      <c r="B565" s="58" t="s">
        <v>379</v>
      </c>
    </row>
    <row r="566" spans="2:2" x14ac:dyDescent="0.25">
      <c r="B566" s="58" t="s">
        <v>380</v>
      </c>
    </row>
    <row r="567" spans="2:2" x14ac:dyDescent="0.25">
      <c r="B567" s="58" t="s">
        <v>381</v>
      </c>
    </row>
    <row r="568" spans="2:2" x14ac:dyDescent="0.25">
      <c r="B568" s="58" t="s">
        <v>382</v>
      </c>
    </row>
    <row r="569" spans="2:2" x14ac:dyDescent="0.25">
      <c r="B569" s="58" t="s">
        <v>383</v>
      </c>
    </row>
    <row r="570" spans="2:2" x14ac:dyDescent="0.25">
      <c r="B570" s="58" t="s">
        <v>384</v>
      </c>
    </row>
    <row r="571" spans="2:2" x14ac:dyDescent="0.25">
      <c r="B571" s="58" t="s">
        <v>385</v>
      </c>
    </row>
    <row r="572" spans="2:2" x14ac:dyDescent="0.25">
      <c r="B572" s="58" t="s">
        <v>97</v>
      </c>
    </row>
    <row r="573" spans="2:2" x14ac:dyDescent="0.25">
      <c r="B573" s="58" t="s">
        <v>209</v>
      </c>
    </row>
    <row r="574" spans="2:2" x14ac:dyDescent="0.25">
      <c r="B574" s="58" t="s">
        <v>386</v>
      </c>
    </row>
    <row r="575" spans="2:2" x14ac:dyDescent="0.25">
      <c r="B575" s="58" t="s">
        <v>97</v>
      </c>
    </row>
    <row r="576" spans="2:2" x14ac:dyDescent="0.25">
      <c r="B576" s="58" t="s">
        <v>387</v>
      </c>
    </row>
    <row r="577" spans="2:2" x14ac:dyDescent="0.25">
      <c r="B577" s="58" t="s">
        <v>81</v>
      </c>
    </row>
    <row r="578" spans="2:2" x14ac:dyDescent="0.25">
      <c r="B578" s="58" t="s">
        <v>297</v>
      </c>
    </row>
    <row r="579" spans="2:2" x14ac:dyDescent="0.25">
      <c r="B579" s="58" t="s">
        <v>213</v>
      </c>
    </row>
    <row r="580" spans="2:2" x14ac:dyDescent="0.25">
      <c r="B580" s="58" t="s">
        <v>97</v>
      </c>
    </row>
    <row r="581" spans="2:2" x14ac:dyDescent="0.25">
      <c r="B581" s="58" t="s">
        <v>388</v>
      </c>
    </row>
    <row r="582" spans="2:2" x14ac:dyDescent="0.25">
      <c r="B582" s="58" t="s">
        <v>215</v>
      </c>
    </row>
    <row r="583" spans="2:2" x14ac:dyDescent="0.25">
      <c r="B583" s="58" t="s">
        <v>389</v>
      </c>
    </row>
    <row r="584" spans="2:2" x14ac:dyDescent="0.25">
      <c r="B584" s="58" t="s">
        <v>97</v>
      </c>
    </row>
    <row r="585" spans="2:2" x14ac:dyDescent="0.25">
      <c r="B585" s="58" t="s">
        <v>390</v>
      </c>
    </row>
    <row r="586" spans="2:2" x14ac:dyDescent="0.25">
      <c r="B586" s="58" t="s">
        <v>221</v>
      </c>
    </row>
    <row r="587" spans="2:2" x14ac:dyDescent="0.25">
      <c r="B587" s="58" t="s">
        <v>222</v>
      </c>
    </row>
    <row r="588" spans="2:2" x14ac:dyDescent="0.25">
      <c r="B588" s="58" t="s">
        <v>223</v>
      </c>
    </row>
    <row r="589" spans="2:2" ht="15.75" thickBot="1" x14ac:dyDescent="0.3"/>
    <row r="590" spans="2:2" x14ac:dyDescent="0.25">
      <c r="B590" s="59" t="s">
        <v>391</v>
      </c>
    </row>
    <row r="591" spans="2:2" x14ac:dyDescent="0.25">
      <c r="B591" s="61" t="s">
        <v>77</v>
      </c>
    </row>
    <row r="592" spans="2:2" x14ac:dyDescent="0.25">
      <c r="B592" s="61" t="s">
        <v>392</v>
      </c>
    </row>
    <row r="593" spans="2:2" x14ac:dyDescent="0.25">
      <c r="B593" s="61" t="s">
        <v>393</v>
      </c>
    </row>
    <row r="594" spans="2:2" x14ac:dyDescent="0.25">
      <c r="B594" s="61" t="s">
        <v>234</v>
      </c>
    </row>
    <row r="595" spans="2:2" x14ac:dyDescent="0.25">
      <c r="B595" s="61" t="s">
        <v>394</v>
      </c>
    </row>
    <row r="596" spans="2:2" x14ac:dyDescent="0.25">
      <c r="B596" s="61" t="s">
        <v>234</v>
      </c>
    </row>
    <row r="597" spans="2:2" x14ac:dyDescent="0.25">
      <c r="B597" s="61" t="s">
        <v>395</v>
      </c>
    </row>
    <row r="598" spans="2:2" x14ac:dyDescent="0.25">
      <c r="B598" s="61" t="s">
        <v>396</v>
      </c>
    </row>
    <row r="599" spans="2:2" x14ac:dyDescent="0.25">
      <c r="B599" s="61" t="s">
        <v>397</v>
      </c>
    </row>
    <row r="600" spans="2:2" x14ac:dyDescent="0.25">
      <c r="B600" s="61" t="s">
        <v>398</v>
      </c>
    </row>
    <row r="601" spans="2:2" x14ac:dyDescent="0.25">
      <c r="B601" s="61" t="s">
        <v>399</v>
      </c>
    </row>
    <row r="602" spans="2:2" x14ac:dyDescent="0.25">
      <c r="B602" s="61" t="s">
        <v>400</v>
      </c>
    </row>
    <row r="603" spans="2:2" x14ac:dyDescent="0.25">
      <c r="B603" s="61" t="s">
        <v>234</v>
      </c>
    </row>
    <row r="604" spans="2:2" x14ac:dyDescent="0.25">
      <c r="B604" s="61" t="s">
        <v>234</v>
      </c>
    </row>
    <row r="605" spans="2:2" x14ac:dyDescent="0.25">
      <c r="B605" s="61" t="s">
        <v>401</v>
      </c>
    </row>
    <row r="606" spans="2:2" x14ac:dyDescent="0.25">
      <c r="B606" s="61" t="s">
        <v>234</v>
      </c>
    </row>
    <row r="607" spans="2:2" x14ac:dyDescent="0.25">
      <c r="B607" s="61" t="s">
        <v>402</v>
      </c>
    </row>
    <row r="608" spans="2:2" ht="15.75" thickBot="1" x14ac:dyDescent="0.3">
      <c r="B608" s="62" t="s">
        <v>77</v>
      </c>
    </row>
    <row r="610" spans="2:2" ht="17.25" x14ac:dyDescent="0.25">
      <c r="B610" s="51" t="s">
        <v>74</v>
      </c>
    </row>
    <row r="612" spans="2:2" x14ac:dyDescent="0.25">
      <c r="B612" s="52" t="s">
        <v>55</v>
      </c>
    </row>
    <row r="613" spans="2:2" x14ac:dyDescent="0.25">
      <c r="B613" s="49"/>
    </row>
    <row r="614" spans="2:2" x14ac:dyDescent="0.25">
      <c r="B614" s="50" t="s">
        <v>45</v>
      </c>
    </row>
    <row r="615" spans="2:2" x14ac:dyDescent="0.25">
      <c r="B615" s="54" t="s">
        <v>46</v>
      </c>
    </row>
    <row r="616" spans="2:2" x14ac:dyDescent="0.25">
      <c r="B616" s="54" t="s">
        <v>47</v>
      </c>
    </row>
    <row r="617" spans="2:2" x14ac:dyDescent="0.25">
      <c r="B617" s="54" t="s">
        <v>48</v>
      </c>
    </row>
    <row r="618" spans="2:2" x14ac:dyDescent="0.25">
      <c r="B618" s="54" t="s">
        <v>49</v>
      </c>
    </row>
    <row r="619" spans="2:2" x14ac:dyDescent="0.25">
      <c r="B619" s="54" t="s">
        <v>50</v>
      </c>
    </row>
    <row r="620" spans="2:2" x14ac:dyDescent="0.25">
      <c r="B620" s="54" t="s">
        <v>51</v>
      </c>
    </row>
    <row r="621" spans="2:2" x14ac:dyDescent="0.25">
      <c r="B621" s="54" t="s">
        <v>52</v>
      </c>
    </row>
    <row r="622" spans="2:2" x14ac:dyDescent="0.25">
      <c r="B622" s="54" t="s">
        <v>53</v>
      </c>
    </row>
    <row r="623" spans="2:2" x14ac:dyDescent="0.25">
      <c r="B623" s="54" t="s">
        <v>54</v>
      </c>
    </row>
    <row r="624" spans="2:2" x14ac:dyDescent="0.25">
      <c r="B624" s="50" t="s">
        <v>403</v>
      </c>
    </row>
    <row r="625" spans="2:2" x14ac:dyDescent="0.25">
      <c r="B625" s="54" t="s">
        <v>404</v>
      </c>
    </row>
    <row r="626" spans="2:2" x14ac:dyDescent="0.25">
      <c r="B626" s="50" t="s">
        <v>405</v>
      </c>
    </row>
    <row r="627" spans="2:2" x14ac:dyDescent="0.25">
      <c r="B627" s="54" t="s">
        <v>406</v>
      </c>
    </row>
    <row r="628" spans="2:2" x14ac:dyDescent="0.25">
      <c r="B628" s="50" t="s">
        <v>407</v>
      </c>
    </row>
    <row r="629" spans="2:2" x14ac:dyDescent="0.25">
      <c r="B629" s="54" t="s">
        <v>408</v>
      </c>
    </row>
  </sheetData>
  <sheetProtection password="CA1B" sheet="1" objects="1" scenarios="1"/>
  <mergeCells count="6">
    <mergeCell ref="B421:B423"/>
    <mergeCell ref="B32:B33"/>
    <mergeCell ref="B38:B39"/>
    <mergeCell ref="B44:B45"/>
    <mergeCell ref="B34:B37"/>
    <mergeCell ref="B40:B43"/>
  </mergeCells>
  <pageMargins left="0.45" right="0.45" top="0.75" bottom="0.75" header="0.3" footer="0.3"/>
  <pageSetup orientation="portrait" horizontalDpi="200" verticalDpi="200" r:id="rId1"/>
  <headerFooter>
    <oddFooter>&amp;R&amp;8SSDT Manual - USAEMSEDT - March 2015 - Page &amp;P of &amp;N</oddFooter>
  </headerFooter>
  <rowBreaks count="6" manualBreakCount="6">
    <brk id="278" min="1" max="1" man="1"/>
    <brk id="342" max="16383" man="1"/>
    <brk id="418" max="16383" man="1"/>
    <brk id="509" max="16383" man="1"/>
    <brk id="589" max="16383" man="1"/>
    <brk id="60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Cash Rec Wkst</vt:lpstr>
      <vt:lpstr>USAEMSEDT</vt:lpstr>
      <vt:lpstr>INVESTMENTS</vt:lpstr>
      <vt:lpstr>SSDT Manual</vt:lpstr>
      <vt:lpstr>'Cash Rec Wkst'!Print_Area</vt:lpstr>
      <vt:lpstr>INVESTMENTS!Print_Area</vt:lpstr>
      <vt:lpstr>'SSDT Manual'!Print_Area</vt:lpstr>
      <vt:lpstr>USAEMSEDT!Print_Area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Bach</dc:creator>
  <cp:lastModifiedBy>Terri Dobbs</cp:lastModifiedBy>
  <cp:lastPrinted>2015-10-13T20:27:14Z</cp:lastPrinted>
  <dcterms:created xsi:type="dcterms:W3CDTF">2015-03-06T16:15:42Z</dcterms:created>
  <dcterms:modified xsi:type="dcterms:W3CDTF">2015-10-13T20:27:43Z</dcterms:modified>
</cp:coreProperties>
</file>